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ортаңғы топ" sheetId="3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D38" i="3" s="1"/>
  <c r="E37" i="3"/>
  <c r="E38" i="3" s="1"/>
  <c r="F37" i="3"/>
  <c r="F38" i="3" s="1"/>
  <c r="G37" i="3"/>
  <c r="G38" i="3" s="1"/>
  <c r="H37" i="3"/>
  <c r="H38" i="3" s="1"/>
  <c r="I37" i="3"/>
  <c r="I38" i="3" s="1"/>
  <c r="J37" i="3"/>
  <c r="J38" i="3" s="1"/>
  <c r="K37" i="3"/>
  <c r="K38" i="3" s="1"/>
  <c r="L37" i="3"/>
  <c r="L38" i="3" s="1"/>
  <c r="M37" i="3"/>
  <c r="M38" i="3" s="1"/>
  <c r="N37" i="3"/>
  <c r="N38" i="3" s="1"/>
  <c r="O37" i="3"/>
  <c r="O38" i="3" s="1"/>
  <c r="P37" i="3"/>
  <c r="P38" i="3" s="1"/>
  <c r="Q37" i="3"/>
  <c r="Q38" i="3" s="1"/>
  <c r="R37" i="3"/>
  <c r="R38" i="3" s="1"/>
  <c r="S37" i="3"/>
  <c r="S38" i="3" s="1"/>
  <c r="T37" i="3"/>
  <c r="T38" i="3" s="1"/>
  <c r="U37" i="3"/>
  <c r="U38" i="3" s="1"/>
  <c r="V37" i="3"/>
  <c r="V38" i="3" s="1"/>
  <c r="W37" i="3"/>
  <c r="W38" i="3" s="1"/>
  <c r="X37" i="3"/>
  <c r="X38" i="3" s="1"/>
  <c r="Y37" i="3"/>
  <c r="Y38" i="3" s="1"/>
  <c r="Z37" i="3"/>
  <c r="Z38" i="3" s="1"/>
  <c r="AA37" i="3"/>
  <c r="AA38" i="3" s="1"/>
  <c r="AB37" i="3"/>
  <c r="AB38" i="3" s="1"/>
  <c r="AC37" i="3"/>
  <c r="AC38" i="3" s="1"/>
  <c r="AD37" i="3"/>
  <c r="AD38" i="3" s="1"/>
  <c r="AE37" i="3"/>
  <c r="AE38" i="3" s="1"/>
  <c r="AF37" i="3"/>
  <c r="AF38" i="3" s="1"/>
  <c r="AG37" i="3"/>
  <c r="AG38" i="3" s="1"/>
  <c r="AH37" i="3"/>
  <c r="AH38" i="3" s="1"/>
  <c r="AI37" i="3"/>
  <c r="AI38" i="3" s="1"/>
  <c r="AJ37" i="3"/>
  <c r="AJ38" i="3" s="1"/>
  <c r="AK37" i="3"/>
  <c r="AK38" i="3" s="1"/>
  <c r="AL37" i="3"/>
  <c r="AL38" i="3" s="1"/>
  <c r="AM37" i="3"/>
  <c r="AM38" i="3" s="1"/>
  <c r="AN37" i="3"/>
  <c r="AN38" i="3" s="1"/>
  <c r="AO37" i="3"/>
  <c r="AO38" i="3" s="1"/>
  <c r="AP37" i="3"/>
  <c r="AP38" i="3" s="1"/>
  <c r="AQ37" i="3"/>
  <c r="AQ38" i="3" s="1"/>
  <c r="AR37" i="3"/>
  <c r="AR38" i="3" s="1"/>
  <c r="AS37" i="3"/>
  <c r="AS38" i="3" s="1"/>
  <c r="AT37" i="3"/>
  <c r="AT38" i="3" s="1"/>
  <c r="AU37" i="3"/>
  <c r="AU38" i="3" s="1"/>
  <c r="AV37" i="3"/>
  <c r="AV38" i="3" s="1"/>
  <c r="AW37" i="3"/>
  <c r="AW38" i="3" s="1"/>
  <c r="AX37" i="3"/>
  <c r="AX38" i="3" s="1"/>
  <c r="AY37" i="3"/>
  <c r="AY38" i="3" s="1"/>
  <c r="AZ37" i="3"/>
  <c r="AZ38" i="3" s="1"/>
  <c r="BA37" i="3"/>
  <c r="BA38" i="3" s="1"/>
  <c r="BB37" i="3"/>
  <c r="BB38" i="3" s="1"/>
  <c r="BC37" i="3"/>
  <c r="BC38" i="3" s="1"/>
  <c r="BD37" i="3"/>
  <c r="BD38" i="3" s="1"/>
  <c r="BE37" i="3"/>
  <c r="BE38" i="3" s="1"/>
  <c r="BF37" i="3"/>
  <c r="BF38" i="3" s="1"/>
  <c r="BG37" i="3"/>
  <c r="BG38" i="3" s="1"/>
  <c r="BH37" i="3"/>
  <c r="BH38" i="3" s="1"/>
  <c r="BI37" i="3"/>
  <c r="BI38" i="3" s="1"/>
  <c r="BJ37" i="3"/>
  <c r="BJ38" i="3" s="1"/>
  <c r="BK37" i="3"/>
  <c r="BK38" i="3" s="1"/>
  <c r="BL37" i="3"/>
  <c r="BL38" i="3" s="1"/>
  <c r="BM37" i="3"/>
  <c r="BM38" i="3" s="1"/>
  <c r="BN37" i="3"/>
  <c r="BN38" i="3" s="1"/>
  <c r="BO37" i="3"/>
  <c r="BO38" i="3" s="1"/>
  <c r="BP37" i="3"/>
  <c r="BP38" i="3" s="1"/>
  <c r="BQ37" i="3"/>
  <c r="BQ38" i="3" s="1"/>
  <c r="BR37" i="3"/>
  <c r="BR38" i="3" s="1"/>
  <c r="BS37" i="3"/>
  <c r="BS38" i="3" s="1"/>
  <c r="BT37" i="3"/>
  <c r="BT38" i="3" s="1"/>
  <c r="BU37" i="3"/>
  <c r="BU38" i="3" s="1"/>
  <c r="BV37" i="3"/>
  <c r="BV38" i="3" s="1"/>
  <c r="BW37" i="3"/>
  <c r="BW38" i="3" s="1"/>
  <c r="BX37" i="3"/>
  <c r="BX38" i="3" s="1"/>
  <c r="BY37" i="3"/>
  <c r="BY38" i="3" s="1"/>
  <c r="BZ37" i="3"/>
  <c r="BZ38" i="3" s="1"/>
  <c r="CA37" i="3"/>
  <c r="CA38" i="3" s="1"/>
  <c r="CB37" i="3"/>
  <c r="CB38" i="3" s="1"/>
  <c r="CC37" i="3"/>
  <c r="CC38" i="3" s="1"/>
  <c r="CD37" i="3"/>
  <c r="CD38" i="3" s="1"/>
  <c r="CE37" i="3"/>
  <c r="CE38" i="3" s="1"/>
  <c r="CF37" i="3"/>
  <c r="CF38" i="3" s="1"/>
  <c r="CG37" i="3"/>
  <c r="CG38" i="3" s="1"/>
  <c r="CH37" i="3"/>
  <c r="CH38" i="3" s="1"/>
  <c r="CI37" i="3"/>
  <c r="CI38" i="3" s="1"/>
  <c r="CJ37" i="3"/>
  <c r="CJ38" i="3" s="1"/>
  <c r="CK37" i="3"/>
  <c r="CK38" i="3" s="1"/>
  <c r="CL37" i="3"/>
  <c r="CL38" i="3" s="1"/>
  <c r="CM37" i="3"/>
  <c r="CM38" i="3" s="1"/>
  <c r="CN37" i="3"/>
  <c r="CN38" i="3" s="1"/>
  <c r="CO37" i="3"/>
  <c r="CO38" i="3" s="1"/>
  <c r="CP37" i="3"/>
  <c r="CP38" i="3" s="1"/>
  <c r="CQ37" i="3"/>
  <c r="CQ38" i="3" s="1"/>
  <c r="CR37" i="3"/>
  <c r="CR38" i="3" s="1"/>
  <c r="CS37" i="3"/>
  <c r="CS38" i="3" s="1"/>
  <c r="CT37" i="3"/>
  <c r="CT38" i="3" s="1"/>
  <c r="CU37" i="3"/>
  <c r="CU38" i="3" s="1"/>
  <c r="CV37" i="3"/>
  <c r="CV38" i="3" s="1"/>
  <c r="CW37" i="3"/>
  <c r="CW38" i="3" s="1"/>
  <c r="CX37" i="3"/>
  <c r="CX38" i="3" s="1"/>
  <c r="CY37" i="3"/>
  <c r="CY38" i="3" s="1"/>
  <c r="CZ37" i="3"/>
  <c r="CZ38" i="3" s="1"/>
  <c r="DA37" i="3"/>
  <c r="DA38" i="3" s="1"/>
  <c r="DB37" i="3"/>
  <c r="DB38" i="3" s="1"/>
  <c r="DC37" i="3"/>
  <c r="DC38" i="3" s="1"/>
  <c r="DD37" i="3"/>
  <c r="DD38" i="3" s="1"/>
  <c r="DE37" i="3"/>
  <c r="DE38" i="3" s="1"/>
  <c r="DF37" i="3"/>
  <c r="DF38" i="3" s="1"/>
  <c r="DG37" i="3"/>
  <c r="DG38" i="3" s="1"/>
  <c r="DH37" i="3"/>
  <c r="DH38" i="3" s="1"/>
  <c r="DI37" i="3"/>
  <c r="DI38" i="3" s="1"/>
  <c r="DJ37" i="3"/>
  <c r="DJ38" i="3" s="1"/>
  <c r="DK37" i="3"/>
  <c r="DK38" i="3" s="1"/>
  <c r="DL37" i="3"/>
  <c r="DL38" i="3" s="1"/>
  <c r="DM37" i="3"/>
  <c r="DM38" i="3" s="1"/>
  <c r="DN37" i="3"/>
  <c r="DN38" i="3" s="1"/>
  <c r="DO37" i="3"/>
  <c r="DO38" i="3" s="1"/>
  <c r="DP37" i="3"/>
  <c r="DP38" i="3" s="1"/>
  <c r="DQ37" i="3"/>
  <c r="DQ38" i="3" s="1"/>
  <c r="DR37" i="3"/>
  <c r="DR38" i="3" s="1"/>
  <c r="DS37" i="3"/>
  <c r="DS38" i="3" s="1"/>
  <c r="DT37" i="3"/>
  <c r="DT38" i="3" s="1"/>
  <c r="DU37" i="3"/>
  <c r="DU38" i="3" s="1"/>
  <c r="DV37" i="3"/>
  <c r="DV38" i="3" s="1"/>
  <c r="DW37" i="3"/>
  <c r="DW38" i="3" s="1"/>
  <c r="DX37" i="3"/>
  <c r="DX38" i="3" s="1"/>
  <c r="DY37" i="3"/>
  <c r="DY38" i="3" s="1"/>
  <c r="DZ37" i="3"/>
  <c r="DZ38" i="3" s="1"/>
  <c r="EA37" i="3"/>
  <c r="EA38" i="3" s="1"/>
  <c r="EB37" i="3"/>
  <c r="EB38" i="3" s="1"/>
  <c r="EC37" i="3"/>
  <c r="EC38" i="3" s="1"/>
  <c r="ED37" i="3"/>
  <c r="ED38" i="3" s="1"/>
  <c r="EE37" i="3"/>
  <c r="EE38" i="3" s="1"/>
  <c r="EF37" i="3"/>
  <c r="EF38" i="3" s="1"/>
  <c r="EG37" i="3"/>
  <c r="EG38" i="3" s="1"/>
  <c r="EH37" i="3"/>
  <c r="EH38" i="3" s="1"/>
  <c r="EI37" i="3"/>
  <c r="EI38" i="3" s="1"/>
  <c r="EJ37" i="3"/>
  <c r="EJ38" i="3" s="1"/>
  <c r="EK37" i="3"/>
  <c r="EK38" i="3" s="1"/>
  <c r="EL37" i="3"/>
  <c r="EL38" i="3" s="1"/>
  <c r="EM37" i="3"/>
  <c r="EM38" i="3" s="1"/>
  <c r="EN37" i="3"/>
  <c r="EN38" i="3" s="1"/>
  <c r="EO37" i="3"/>
  <c r="EO38" i="3" s="1"/>
  <c r="EP37" i="3"/>
  <c r="EP38" i="3" s="1"/>
  <c r="EQ37" i="3"/>
  <c r="EQ38" i="3" s="1"/>
  <c r="ER37" i="3"/>
  <c r="ER38" i="3" s="1"/>
  <c r="ES37" i="3"/>
  <c r="ES38" i="3" s="1"/>
  <c r="ET37" i="3"/>
  <c r="ET38" i="3" s="1"/>
  <c r="EU37" i="3"/>
  <c r="EU38" i="3" s="1"/>
  <c r="EV37" i="3"/>
  <c r="EV38" i="3" s="1"/>
  <c r="EW37" i="3"/>
  <c r="EW38" i="3" s="1"/>
  <c r="EX37" i="3"/>
  <c r="EX38" i="3" s="1"/>
  <c r="EY37" i="3"/>
  <c r="EY38" i="3" s="1"/>
  <c r="EZ37" i="3"/>
  <c r="EZ38" i="3" s="1"/>
  <c r="FA37" i="3"/>
  <c r="FA38" i="3" s="1"/>
  <c r="FB37" i="3"/>
  <c r="FB38" i="3" s="1"/>
  <c r="FC37" i="3"/>
  <c r="FC38" i="3" s="1"/>
  <c r="FD37" i="3"/>
  <c r="FD38" i="3" s="1"/>
  <c r="FE37" i="3"/>
  <c r="FE38" i="3" s="1"/>
  <c r="FF37" i="3"/>
  <c r="FF38" i="3" s="1"/>
  <c r="FG37" i="3"/>
  <c r="FG38" i="3" s="1"/>
  <c r="FH37" i="3"/>
  <c r="FH38" i="3" s="1"/>
  <c r="FI37" i="3"/>
  <c r="FI38" i="3" s="1"/>
  <c r="FJ37" i="3"/>
  <c r="FJ38" i="3" s="1"/>
  <c r="FK37" i="3"/>
  <c r="FK38" i="3" s="1"/>
  <c r="C37" i="3" l="1"/>
  <c r="C38" i="3" s="1"/>
  <c r="E61" i="3" l="1"/>
  <c r="D61" i="3" s="1"/>
  <c r="E60" i="3"/>
  <c r="D60" i="3" s="1"/>
  <c r="E59" i="3"/>
  <c r="D59" i="3" s="1"/>
  <c r="M55" i="3"/>
  <c r="L55" i="3" s="1"/>
  <c r="M56" i="3"/>
  <c r="L56" i="3" s="1"/>
  <c r="M57" i="3"/>
  <c r="L57" i="3" s="1"/>
  <c r="K55" i="3"/>
  <c r="J55" i="3" s="1"/>
  <c r="K56" i="3"/>
  <c r="J56" i="3" s="1"/>
  <c r="K57" i="3"/>
  <c r="J57" i="3" s="1"/>
  <c r="I55" i="3"/>
  <c r="H55" i="3" s="1"/>
  <c r="I56" i="3"/>
  <c r="H56" i="3" s="1"/>
  <c r="I57" i="3"/>
  <c r="H57" i="3" s="1"/>
  <c r="G55" i="3"/>
  <c r="F55" i="3" s="1"/>
  <c r="G56" i="3"/>
  <c r="F56" i="3" s="1"/>
  <c r="G57" i="3"/>
  <c r="F57" i="3" s="1"/>
  <c r="E55" i="3"/>
  <c r="D55" i="3" s="1"/>
  <c r="E56" i="3"/>
  <c r="D56" i="3" s="1"/>
  <c r="E57" i="3"/>
  <c r="D57" i="3" s="1"/>
  <c r="E50" i="3"/>
  <c r="D50" i="3" s="1"/>
  <c r="E51" i="3"/>
  <c r="D51" i="3" s="1"/>
  <c r="E52" i="3"/>
  <c r="D52" i="3" s="1"/>
  <c r="I46" i="3"/>
  <c r="H46" i="3" s="1"/>
  <c r="I47" i="3"/>
  <c r="H47" i="3" s="1"/>
  <c r="I48" i="3"/>
  <c r="H48" i="3" s="1"/>
  <c r="G46" i="3"/>
  <c r="F46" i="3" s="1"/>
  <c r="G47" i="3"/>
  <c r="F47" i="3" s="1"/>
  <c r="G48" i="3"/>
  <c r="F48" i="3" s="1"/>
  <c r="E46" i="3"/>
  <c r="D46" i="3" s="1"/>
  <c r="E47" i="3"/>
  <c r="D47" i="3" s="1"/>
  <c r="E48" i="3"/>
  <c r="D48" i="3" s="1"/>
  <c r="E41" i="3"/>
  <c r="D41" i="3" s="1"/>
  <c r="E42" i="3"/>
  <c r="D42" i="3" s="1"/>
  <c r="E43" i="3"/>
  <c r="D43" i="3" s="1"/>
  <c r="D62" i="3" l="1"/>
  <c r="E62" i="3"/>
  <c r="M58" i="3"/>
  <c r="L58" i="3"/>
  <c r="K58" i="3"/>
  <c r="J58" i="3"/>
  <c r="I58" i="3"/>
  <c r="H58" i="3"/>
  <c r="G58" i="3"/>
  <c r="F58" i="3"/>
  <c r="E53" i="3"/>
  <c r="D53" i="3"/>
  <c r="E58" i="3"/>
  <c r="D58" i="3"/>
  <c r="I49" i="3"/>
  <c r="H49" i="3"/>
  <c r="G49" i="3"/>
  <c r="F49" i="3"/>
  <c r="D44" i="3"/>
  <c r="E44" i="3"/>
  <c r="E49" i="3"/>
  <c r="D49" i="3"/>
</calcChain>
</file>

<file path=xl/sharedStrings.xml><?xml version="1.0" encoding="utf-8"?>
<sst xmlns="http://schemas.openxmlformats.org/spreadsheetml/2006/main" count="371" uniqueCount="332">
  <si>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</si>
  <si>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</si>
  <si>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</si>
  <si>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</si>
  <si>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</si>
  <si>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</si>
  <si>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</si>
  <si>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</si>
  <si>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</si>
  <si>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</si>
  <si>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</si>
  <si>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</si>
  <si>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</si>
  <si>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</si>
  <si>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</si>
  <si>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</si>
  <si>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</si>
  <si>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</si>
  <si>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</si>
  <si>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</si>
  <si>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</si>
  <si>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</si>
  <si>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</si>
  <si>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</si>
  <si>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</si>
  <si>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</si>
  <si>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</si>
  <si>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</si>
  <si>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</si>
  <si>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</si>
  <si>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</si>
  <si>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</si>
  <si>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</si>
  <si>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</si>
  <si>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</si>
  <si>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</si>
  <si>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</si>
  <si>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</si>
  <si>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</si>
  <si>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</si>
  <si>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</si>
  <si>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</si>
  <si>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</si>
  <si>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</si>
  <si>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</si>
  <si>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</si>
  <si>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</si>
  <si>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</si>
  <si>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</si>
  <si>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</si>
  <si>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</si>
  <si>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</si>
  <si>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</si>
  <si>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</si>
  <si>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</si>
  <si>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</si>
  <si>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</si>
  <si>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</si>
  <si>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</si>
  <si>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</si>
  <si>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</si>
  <si>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</si>
  <si>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</si>
  <si>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</si>
  <si>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</si>
  <si>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</si>
  <si>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</si>
  <si>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</si>
  <si>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</si>
  <si>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</si>
  <si>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</si>
  <si>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</si>
  <si>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</si>
  <si>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</si>
  <si>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</si>
  <si>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</si>
  <si>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</si>
  <si>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</si>
  <si>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</si>
  <si>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</si>
  <si>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</si>
  <si>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</si>
  <si>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</si>
  <si>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</si>
  <si>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</si>
  <si>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</si>
  <si>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</si>
  <si>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</si>
  <si>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</si>
  <si>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</si>
  <si>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</si>
  <si>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</si>
  <si>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</si>
  <si>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</si>
  <si>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</si>
  <si>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</si>
  <si>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</si>
  <si>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</si>
  <si>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</si>
  <si>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</si>
  <si>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</si>
  <si>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</si>
  <si>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</si>
  <si>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</si>
  <si>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</si>
  <si>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</si>
  <si>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</si>
  <si>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</si>
  <si>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</si>
  <si>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</si>
  <si>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</si>
  <si>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</si>
  <si>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</si>
  <si>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</si>
  <si>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</si>
  <si>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</si>
  <si>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</si>
  <si>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</si>
  <si>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</si>
  <si>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</si>
  <si>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</si>
  <si>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</si>
  <si>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</si>
  <si>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</si>
  <si>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</si>
  <si>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</si>
  <si>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</si>
  <si>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</si>
  <si>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</si>
  <si>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</si>
  <si>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</si>
  <si>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</si>
  <si>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</si>
  <si>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</si>
  <si>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</si>
  <si>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</si>
  <si>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</si>
  <si>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</si>
  <si>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</si>
  <si>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</si>
  <si>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</si>
  <si>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</si>
  <si>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</si>
  <si>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</si>
  <si>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</si>
  <si>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</si>
  <si>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</si>
  <si>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</si>
  <si>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</si>
  <si>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</si>
  <si>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</si>
  <si>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</si>
  <si>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</si>
  <si>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</si>
  <si>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</si>
  <si>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</si>
  <si>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</si>
  <si>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</si>
  <si>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</si>
  <si>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</si>
  <si>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</si>
  <si>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</si>
  <si>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</si>
  <si>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</si>
  <si>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</si>
  <si>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</si>
  <si>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</si>
  <si>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</si>
  <si>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</si>
  <si>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</si>
  <si>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</si>
  <si>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</si>
  <si>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</si>
  <si>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</si>
  <si>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</si>
  <si>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</si>
  <si>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</si>
  <si>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</si>
  <si>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</si>
  <si>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</si>
  <si>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</si>
  <si>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</si>
  <si>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</si>
  <si>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</si>
  <si>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</si>
  <si>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</si>
  <si>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</si>
  <si>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</si>
  <si>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</si>
  <si>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</si>
  <si>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</si>
  <si>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</si>
  <si>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</si>
  <si>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</si>
  <si>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</si>
  <si>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</si>
  <si>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</si>
  <si>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</si>
  <si>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</si>
  <si>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</si>
  <si>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</si>
  <si>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</si>
  <si>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</si>
  <si>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</si>
  <si>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</si>
  <si>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</si>
  <si>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</si>
  <si>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</si>
  <si>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</si>
  <si>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</si>
  <si>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</si>
  <si>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</si>
  <si>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</si>
  <si>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</si>
  <si>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</si>
  <si>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</si>
  <si>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</si>
  <si>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</si>
  <si>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</si>
  <si>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</si>
  <si>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</si>
  <si>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</si>
  <si>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</si>
  <si>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</si>
  <si>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</si>
  <si>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</si>
  <si>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</si>
  <si>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</si>
  <si>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</si>
  <si>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</si>
  <si>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</si>
  <si>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</si>
  <si>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</si>
  <si>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</si>
  <si>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</si>
  <si>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</si>
  <si>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</si>
  <si>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</si>
  <si>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</si>
  <si>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</si>
  <si>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</si>
  <si>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</si>
  <si>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</si>
  <si>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</si>
  <si>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</si>
  <si>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</si>
  <si>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</si>
  <si>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</si>
  <si>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</si>
  <si>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</si>
  <si>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</si>
  <si>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</si>
  <si>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</si>
  <si>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</si>
  <si>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</si>
  <si>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</si>
  <si>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</si>
  <si>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</si>
  <si>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</si>
  <si>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</si>
  <si>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</si>
  <si>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</si>
  <si>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</si>
  <si>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</si>
  <si>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</si>
  <si>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</si>
  <si>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</si>
  <si>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</si>
  <si>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</si>
  <si>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</si>
  <si>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</si>
  <si>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</si>
  <si>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</si>
  <si>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</si>
  <si>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</si>
  <si>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</si>
  <si>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</si>
  <si>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</si>
  <si>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</si>
  <si>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</si>
  <si>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</si>
  <si>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</si>
  <si>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</si>
  <si>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</si>
  <si>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</si>
  <si>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</si>
  <si>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</si>
  <si>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</si>
  <si>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</si>
  <si>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</si>
  <si>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</si>
  <si>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</si>
  <si>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</si>
  <si>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</si>
  <si>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</si>
  <si>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</si>
  <si>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</si>
  <si>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</si>
  <si>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</si>
  <si>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</si>
  <si>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</si>
  <si>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</si>
  <si>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</si>
  <si>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</si>
  <si>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</si>
  <si>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дамыту</t>
  </si>
  <si>
    <t>Тіл  дамыту</t>
  </si>
  <si>
    <t>Қоршаған әлеммен таныстыру</t>
  </si>
  <si>
    <t xml:space="preserve">                                  Оқу жылы: _2025-2026_                             Топ: _Құлыншақ_                 Өткізу кезеңі: _Қорытынды_        Өткізу мерзімі:_Мамыр_</t>
  </si>
  <si>
    <t>Айдынхан Баянсұлу</t>
  </si>
  <si>
    <t>Бақберген Данелия</t>
  </si>
  <si>
    <t>Балғынбай Нурали</t>
  </si>
  <si>
    <t>Ботабай Мансұр</t>
  </si>
  <si>
    <t>Дәулетияр Махамбет</t>
  </si>
  <si>
    <t>Ермек Раяна</t>
  </si>
  <si>
    <t>Жетпісбаев Нұртөре</t>
  </si>
  <si>
    <t>Мақсатқызы Айбике</t>
  </si>
  <si>
    <t>Мұрат Айкөркем</t>
  </si>
  <si>
    <t>Нурбеков Нұрасыл</t>
  </si>
  <si>
    <t>Нурғазы Сажида</t>
  </si>
  <si>
    <t>Нурғазы Ясина</t>
  </si>
  <si>
    <t>Нұрымқызы Медина</t>
  </si>
  <si>
    <t>Орлан Айтумарым</t>
  </si>
  <si>
    <t>Сабырхан Адина</t>
  </si>
  <si>
    <t>Сагымова Аруна</t>
  </si>
  <si>
    <t>Сайлаубай Қасымхан</t>
  </si>
  <si>
    <t>Сакен Алиар</t>
  </si>
  <si>
    <t>Саманова Рамина</t>
  </si>
  <si>
    <t>Сапар Асылхан</t>
  </si>
  <si>
    <t>Саят Халима</t>
  </si>
  <si>
    <t>Бақыт Алиша</t>
  </si>
  <si>
    <t>Құдайберген Айбике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</si>
</sst>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43" fontId="0" fillId="0" borderId="1" xfId="2" applyFont="1" applyBorder="1"/>
    <xf numFmtId="0" fontId="3" fillId="0" borderId="10" xfId="0" applyFont="1" applyFill="1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40</xdr:row>
      <xdr:rowOff>0</xdr:rowOff>
    </xdr:from>
    <xdr:to>
      <xdr:col>31</xdr:col>
      <xdr:colOff>327660</xdr:colOff>
      <xdr:row>68</xdr:row>
      <xdr:rowOff>68580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95460" y="10088880"/>
          <a:ext cx="11300460" cy="519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4" workbookViewId="0">
      <pane xSplit="2" ySplit="10" topLeftCell="C23" activePane="bottomRight" state="frozen"/>
      <selection activeCell="A4" sqref="A4"/>
      <selection pane="topRight" activeCell="C4" sqref="C4"/>
      <selection pane="bottomLeft" activeCell="A14" sqref="A14"/>
      <selection pane="bottomRight" activeCell="K64" sqref="K6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5" t="s">
        <v>29</v>
      </c>
      <c r="B1" s="10" t="s">
        <v>49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64" t="s">
        <v>308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"/>
      <c r="S2" s="6"/>
      <c r="T2" s="6"/>
      <c r="U2" s="6"/>
      <c r="V2" s="6"/>
      <c r="FI2" s="54" t="s">
        <v>302</v>
      </c>
      <c r="FJ2" s="54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51" t="s">
        <v>0</v>
      </c>
      <c r="B4" s="51" t="s">
        <v>1</v>
      </c>
      <c r="C4" s="52" t="s">
        <v>12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37" t="s">
        <v>2</v>
      </c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9"/>
      <c r="BK4" s="53" t="s">
        <v>19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40" t="s">
        <v>23</v>
      </c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2"/>
      <c r="EW4" s="34" t="s">
        <v>27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">
      <c r="A5" s="51"/>
      <c r="B5" s="51"/>
      <c r="C5" s="43" t="s">
        <v>304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3" t="s">
        <v>306</v>
      </c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101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43" t="s">
        <v>102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30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5" t="s">
        <v>268</v>
      </c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 t="s">
        <v>31</v>
      </c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6" t="s">
        <v>32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5" t="s">
        <v>25</v>
      </c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35" t="s">
        <v>307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6" hidden="1" x14ac:dyDescent="0.3">
      <c r="A6" s="51"/>
      <c r="B6" s="5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51"/>
      <c r="B7" s="5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51"/>
      <c r="B8" s="5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51"/>
      <c r="B9" s="5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51"/>
      <c r="B10" s="51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51"/>
      <c r="B11" s="51"/>
      <c r="C11" s="44" t="s">
        <v>50</v>
      </c>
      <c r="D11" s="44" t="s">
        <v>5</v>
      </c>
      <c r="E11" s="44" t="s">
        <v>6</v>
      </c>
      <c r="F11" s="44" t="s">
        <v>89</v>
      </c>
      <c r="G11" s="44" t="s">
        <v>7</v>
      </c>
      <c r="H11" s="44" t="s">
        <v>8</v>
      </c>
      <c r="I11" s="44" t="s">
        <v>51</v>
      </c>
      <c r="J11" s="44" t="s">
        <v>9</v>
      </c>
      <c r="K11" s="44" t="s">
        <v>10</v>
      </c>
      <c r="L11" s="44" t="s">
        <v>52</v>
      </c>
      <c r="M11" s="44" t="s">
        <v>9</v>
      </c>
      <c r="N11" s="44" t="s">
        <v>10</v>
      </c>
      <c r="O11" s="44" t="s">
        <v>53</v>
      </c>
      <c r="P11" s="44" t="s">
        <v>11</v>
      </c>
      <c r="Q11" s="44" t="s">
        <v>4</v>
      </c>
      <c r="R11" s="44" t="s">
        <v>54</v>
      </c>
      <c r="S11" s="44"/>
      <c r="T11" s="44"/>
      <c r="U11" s="44" t="s">
        <v>227</v>
      </c>
      <c r="V11" s="44"/>
      <c r="W11" s="44"/>
      <c r="X11" s="44" t="s">
        <v>228</v>
      </c>
      <c r="Y11" s="44"/>
      <c r="Z11" s="44"/>
      <c r="AA11" s="36" t="s">
        <v>229</v>
      </c>
      <c r="AB11" s="36"/>
      <c r="AC11" s="36"/>
      <c r="AD11" s="44" t="s">
        <v>55</v>
      </c>
      <c r="AE11" s="44"/>
      <c r="AF11" s="44"/>
      <c r="AG11" s="44" t="s">
        <v>56</v>
      </c>
      <c r="AH11" s="44"/>
      <c r="AI11" s="44"/>
      <c r="AJ11" s="36" t="s">
        <v>57</v>
      </c>
      <c r="AK11" s="36"/>
      <c r="AL11" s="36"/>
      <c r="AM11" s="44" t="s">
        <v>58</v>
      </c>
      <c r="AN11" s="44"/>
      <c r="AO11" s="44"/>
      <c r="AP11" s="44" t="s">
        <v>59</v>
      </c>
      <c r="AQ11" s="44"/>
      <c r="AR11" s="44"/>
      <c r="AS11" s="44" t="s">
        <v>60</v>
      </c>
      <c r="AT11" s="44"/>
      <c r="AU11" s="44"/>
      <c r="AV11" s="44" t="s">
        <v>61</v>
      </c>
      <c r="AW11" s="44"/>
      <c r="AX11" s="44"/>
      <c r="AY11" s="44" t="s">
        <v>90</v>
      </c>
      <c r="AZ11" s="44"/>
      <c r="BA11" s="44"/>
      <c r="BB11" s="44" t="s">
        <v>62</v>
      </c>
      <c r="BC11" s="44"/>
      <c r="BD11" s="44"/>
      <c r="BE11" s="44" t="s">
        <v>251</v>
      </c>
      <c r="BF11" s="44"/>
      <c r="BG11" s="44"/>
      <c r="BH11" s="44" t="s">
        <v>63</v>
      </c>
      <c r="BI11" s="44"/>
      <c r="BJ11" s="44"/>
      <c r="BK11" s="36" t="s">
        <v>64</v>
      </c>
      <c r="BL11" s="36"/>
      <c r="BM11" s="36"/>
      <c r="BN11" s="36" t="s">
        <v>91</v>
      </c>
      <c r="BO11" s="36"/>
      <c r="BP11" s="36"/>
      <c r="BQ11" s="36" t="s">
        <v>65</v>
      </c>
      <c r="BR11" s="36"/>
      <c r="BS11" s="36"/>
      <c r="BT11" s="36" t="s">
        <v>66</v>
      </c>
      <c r="BU11" s="36"/>
      <c r="BV11" s="36"/>
      <c r="BW11" s="36" t="s">
        <v>67</v>
      </c>
      <c r="BX11" s="36"/>
      <c r="BY11" s="36"/>
      <c r="BZ11" s="36" t="s">
        <v>68</v>
      </c>
      <c r="CA11" s="36"/>
      <c r="CB11" s="36"/>
      <c r="CC11" s="36" t="s">
        <v>92</v>
      </c>
      <c r="CD11" s="36"/>
      <c r="CE11" s="36"/>
      <c r="CF11" s="36" t="s">
        <v>69</v>
      </c>
      <c r="CG11" s="36"/>
      <c r="CH11" s="36"/>
      <c r="CI11" s="36" t="s">
        <v>70</v>
      </c>
      <c r="CJ11" s="36"/>
      <c r="CK11" s="36"/>
      <c r="CL11" s="36" t="s">
        <v>71</v>
      </c>
      <c r="CM11" s="36"/>
      <c r="CN11" s="36"/>
      <c r="CO11" s="36" t="s">
        <v>72</v>
      </c>
      <c r="CP11" s="36"/>
      <c r="CQ11" s="36"/>
      <c r="CR11" s="36" t="s">
        <v>73</v>
      </c>
      <c r="CS11" s="36"/>
      <c r="CT11" s="36"/>
      <c r="CU11" s="36" t="s">
        <v>74</v>
      </c>
      <c r="CV11" s="36"/>
      <c r="CW11" s="36"/>
      <c r="CX11" s="36" t="s">
        <v>75</v>
      </c>
      <c r="CY11" s="36"/>
      <c r="CZ11" s="36"/>
      <c r="DA11" s="36" t="s">
        <v>76</v>
      </c>
      <c r="DB11" s="36"/>
      <c r="DC11" s="36"/>
      <c r="DD11" s="36" t="s">
        <v>77</v>
      </c>
      <c r="DE11" s="36"/>
      <c r="DF11" s="36"/>
      <c r="DG11" s="36" t="s">
        <v>93</v>
      </c>
      <c r="DH11" s="36"/>
      <c r="DI11" s="36"/>
      <c r="DJ11" s="36" t="s">
        <v>78</v>
      </c>
      <c r="DK11" s="36"/>
      <c r="DL11" s="36"/>
      <c r="DM11" s="36" t="s">
        <v>79</v>
      </c>
      <c r="DN11" s="36"/>
      <c r="DO11" s="36"/>
      <c r="DP11" s="36" t="s">
        <v>80</v>
      </c>
      <c r="DQ11" s="36"/>
      <c r="DR11" s="36"/>
      <c r="DS11" s="36" t="s">
        <v>81</v>
      </c>
      <c r="DT11" s="36"/>
      <c r="DU11" s="36"/>
      <c r="DV11" s="36" t="s">
        <v>82</v>
      </c>
      <c r="DW11" s="36"/>
      <c r="DX11" s="36"/>
      <c r="DY11" s="36" t="s">
        <v>83</v>
      </c>
      <c r="DZ11" s="36"/>
      <c r="EA11" s="36"/>
      <c r="EB11" s="36" t="s">
        <v>84</v>
      </c>
      <c r="EC11" s="36"/>
      <c r="ED11" s="36"/>
      <c r="EE11" s="36" t="s">
        <v>94</v>
      </c>
      <c r="EF11" s="36"/>
      <c r="EG11" s="36"/>
      <c r="EH11" s="36" t="s">
        <v>95</v>
      </c>
      <c r="EI11" s="36"/>
      <c r="EJ11" s="36"/>
      <c r="EK11" s="36" t="s">
        <v>96</v>
      </c>
      <c r="EL11" s="36"/>
      <c r="EM11" s="36"/>
      <c r="EN11" s="36" t="s">
        <v>97</v>
      </c>
      <c r="EO11" s="36"/>
      <c r="EP11" s="36"/>
      <c r="EQ11" s="36" t="s">
        <v>98</v>
      </c>
      <c r="ER11" s="36"/>
      <c r="ES11" s="36"/>
      <c r="ET11" s="36" t="s">
        <v>99</v>
      </c>
      <c r="EU11" s="36"/>
      <c r="EV11" s="36"/>
      <c r="EW11" s="36" t="s">
        <v>85</v>
      </c>
      <c r="EX11" s="36"/>
      <c r="EY11" s="36"/>
      <c r="EZ11" s="36" t="s">
        <v>100</v>
      </c>
      <c r="FA11" s="36"/>
      <c r="FB11" s="36"/>
      <c r="FC11" s="36" t="s">
        <v>86</v>
      </c>
      <c r="FD11" s="36"/>
      <c r="FE11" s="36"/>
      <c r="FF11" s="36" t="s">
        <v>87</v>
      </c>
      <c r="FG11" s="36"/>
      <c r="FH11" s="36"/>
      <c r="FI11" s="36" t="s">
        <v>88</v>
      </c>
      <c r="FJ11" s="36"/>
      <c r="FK11" s="36"/>
    </row>
    <row r="12" spans="1:254" ht="79.5" customHeight="1" x14ac:dyDescent="0.3">
      <c r="A12" s="51"/>
      <c r="B12" s="51"/>
      <c r="C12" s="47" t="s">
        <v>209</v>
      </c>
      <c r="D12" s="47"/>
      <c r="E12" s="47"/>
      <c r="F12" s="47" t="s">
        <v>213</v>
      </c>
      <c r="G12" s="47"/>
      <c r="H12" s="47"/>
      <c r="I12" s="47" t="s">
        <v>217</v>
      </c>
      <c r="J12" s="47"/>
      <c r="K12" s="47"/>
      <c r="L12" s="47" t="s">
        <v>221</v>
      </c>
      <c r="M12" s="47"/>
      <c r="N12" s="47"/>
      <c r="O12" s="47" t="s">
        <v>223</v>
      </c>
      <c r="P12" s="47"/>
      <c r="Q12" s="47"/>
      <c r="R12" s="47" t="s">
        <v>226</v>
      </c>
      <c r="S12" s="47"/>
      <c r="T12" s="47"/>
      <c r="U12" s="47" t="s">
        <v>107</v>
      </c>
      <c r="V12" s="47"/>
      <c r="W12" s="47"/>
      <c r="X12" s="47" t="s">
        <v>110</v>
      </c>
      <c r="Y12" s="47"/>
      <c r="Z12" s="47"/>
      <c r="AA12" s="47" t="s">
        <v>230</v>
      </c>
      <c r="AB12" s="47"/>
      <c r="AC12" s="47"/>
      <c r="AD12" s="47" t="s">
        <v>234</v>
      </c>
      <c r="AE12" s="47"/>
      <c r="AF12" s="47"/>
      <c r="AG12" s="47" t="s">
        <v>235</v>
      </c>
      <c r="AH12" s="47"/>
      <c r="AI12" s="47"/>
      <c r="AJ12" s="47" t="s">
        <v>239</v>
      </c>
      <c r="AK12" s="47"/>
      <c r="AL12" s="47"/>
      <c r="AM12" s="47" t="s">
        <v>243</v>
      </c>
      <c r="AN12" s="47"/>
      <c r="AO12" s="47"/>
      <c r="AP12" s="47" t="s">
        <v>247</v>
      </c>
      <c r="AQ12" s="47"/>
      <c r="AR12" s="47"/>
      <c r="AS12" s="47" t="s">
        <v>248</v>
      </c>
      <c r="AT12" s="47"/>
      <c r="AU12" s="47"/>
      <c r="AV12" s="47" t="s">
        <v>252</v>
      </c>
      <c r="AW12" s="47"/>
      <c r="AX12" s="47"/>
      <c r="AY12" s="47" t="s">
        <v>253</v>
      </c>
      <c r="AZ12" s="47"/>
      <c r="BA12" s="47"/>
      <c r="BB12" s="47" t="s">
        <v>254</v>
      </c>
      <c r="BC12" s="47"/>
      <c r="BD12" s="47"/>
      <c r="BE12" s="47" t="s">
        <v>255</v>
      </c>
      <c r="BF12" s="47"/>
      <c r="BG12" s="47"/>
      <c r="BH12" s="47" t="s">
        <v>256</v>
      </c>
      <c r="BI12" s="47"/>
      <c r="BJ12" s="47"/>
      <c r="BK12" s="47" t="s">
        <v>123</v>
      </c>
      <c r="BL12" s="47"/>
      <c r="BM12" s="47"/>
      <c r="BN12" s="47" t="s">
        <v>125</v>
      </c>
      <c r="BO12" s="47"/>
      <c r="BP12" s="47"/>
      <c r="BQ12" s="47" t="s">
        <v>260</v>
      </c>
      <c r="BR12" s="47"/>
      <c r="BS12" s="47"/>
      <c r="BT12" s="47" t="s">
        <v>261</v>
      </c>
      <c r="BU12" s="47"/>
      <c r="BV12" s="47"/>
      <c r="BW12" s="47" t="s">
        <v>262</v>
      </c>
      <c r="BX12" s="47"/>
      <c r="BY12" s="47"/>
      <c r="BZ12" s="47" t="s">
        <v>263</v>
      </c>
      <c r="CA12" s="47"/>
      <c r="CB12" s="47"/>
      <c r="CC12" s="47" t="s">
        <v>135</v>
      </c>
      <c r="CD12" s="47"/>
      <c r="CE12" s="47"/>
      <c r="CF12" s="48" t="s">
        <v>138</v>
      </c>
      <c r="CG12" s="48"/>
      <c r="CH12" s="48"/>
      <c r="CI12" s="47" t="s">
        <v>142</v>
      </c>
      <c r="CJ12" s="47"/>
      <c r="CK12" s="47"/>
      <c r="CL12" s="47" t="s">
        <v>301</v>
      </c>
      <c r="CM12" s="47"/>
      <c r="CN12" s="47"/>
      <c r="CO12" s="47" t="s">
        <v>148</v>
      </c>
      <c r="CP12" s="47"/>
      <c r="CQ12" s="47"/>
      <c r="CR12" s="48" t="s">
        <v>151</v>
      </c>
      <c r="CS12" s="48"/>
      <c r="CT12" s="48"/>
      <c r="CU12" s="47" t="s">
        <v>154</v>
      </c>
      <c r="CV12" s="47"/>
      <c r="CW12" s="47"/>
      <c r="CX12" s="47" t="s">
        <v>156</v>
      </c>
      <c r="CY12" s="47"/>
      <c r="CZ12" s="47"/>
      <c r="DA12" s="47" t="s">
        <v>160</v>
      </c>
      <c r="DB12" s="47"/>
      <c r="DC12" s="47"/>
      <c r="DD12" s="48" t="s">
        <v>164</v>
      </c>
      <c r="DE12" s="48"/>
      <c r="DF12" s="48"/>
      <c r="DG12" s="48" t="s">
        <v>166</v>
      </c>
      <c r="DH12" s="48"/>
      <c r="DI12" s="48"/>
      <c r="DJ12" s="48" t="s">
        <v>170</v>
      </c>
      <c r="DK12" s="48"/>
      <c r="DL12" s="48"/>
      <c r="DM12" s="48" t="s">
        <v>174</v>
      </c>
      <c r="DN12" s="48"/>
      <c r="DO12" s="48"/>
      <c r="DP12" s="48" t="s">
        <v>178</v>
      </c>
      <c r="DQ12" s="48"/>
      <c r="DR12" s="48"/>
      <c r="DS12" s="48" t="s">
        <v>181</v>
      </c>
      <c r="DT12" s="48"/>
      <c r="DU12" s="48"/>
      <c r="DV12" s="48" t="s">
        <v>184</v>
      </c>
      <c r="DW12" s="48"/>
      <c r="DX12" s="48"/>
      <c r="DY12" s="48" t="s">
        <v>188</v>
      </c>
      <c r="DZ12" s="48"/>
      <c r="EA12" s="48"/>
      <c r="EB12" s="48" t="s">
        <v>190</v>
      </c>
      <c r="EC12" s="48"/>
      <c r="ED12" s="48"/>
      <c r="EE12" s="48" t="s">
        <v>272</v>
      </c>
      <c r="EF12" s="48"/>
      <c r="EG12" s="48"/>
      <c r="EH12" s="48" t="s">
        <v>192</v>
      </c>
      <c r="EI12" s="48"/>
      <c r="EJ12" s="48"/>
      <c r="EK12" s="48" t="s">
        <v>193</v>
      </c>
      <c r="EL12" s="48"/>
      <c r="EM12" s="48"/>
      <c r="EN12" s="48" t="s">
        <v>281</v>
      </c>
      <c r="EO12" s="48"/>
      <c r="EP12" s="48"/>
      <c r="EQ12" s="48" t="s">
        <v>283</v>
      </c>
      <c r="ER12" s="48"/>
      <c r="ES12" s="48"/>
      <c r="ET12" s="48" t="s">
        <v>195</v>
      </c>
      <c r="EU12" s="48"/>
      <c r="EV12" s="48"/>
      <c r="EW12" s="48" t="s">
        <v>196</v>
      </c>
      <c r="EX12" s="48"/>
      <c r="EY12" s="48"/>
      <c r="EZ12" s="48" t="s">
        <v>287</v>
      </c>
      <c r="FA12" s="48"/>
      <c r="FB12" s="48"/>
      <c r="FC12" s="48" t="s">
        <v>291</v>
      </c>
      <c r="FD12" s="48"/>
      <c r="FE12" s="48"/>
      <c r="FF12" s="48" t="s">
        <v>293</v>
      </c>
      <c r="FG12" s="48"/>
      <c r="FH12" s="48"/>
      <c r="FI12" s="48" t="s">
        <v>297</v>
      </c>
      <c r="FJ12" s="48"/>
      <c r="FK12" s="48"/>
    </row>
    <row r="13" spans="1:254" ht="180.6" x14ac:dyDescent="0.3">
      <c r="A13" s="51"/>
      <c r="B13" s="51"/>
      <c r="C13" s="27" t="s">
        <v>211</v>
      </c>
      <c r="D13" s="27" t="s">
        <v>210</v>
      </c>
      <c r="E13" s="27" t="s">
        <v>212</v>
      </c>
      <c r="F13" s="27" t="s">
        <v>214</v>
      </c>
      <c r="G13" s="27" t="s">
        <v>215</v>
      </c>
      <c r="H13" s="27" t="s">
        <v>216</v>
      </c>
      <c r="I13" s="27" t="s">
        <v>218</v>
      </c>
      <c r="J13" s="27" t="s">
        <v>219</v>
      </c>
      <c r="K13" s="27" t="s">
        <v>220</v>
      </c>
      <c r="L13" s="27" t="s">
        <v>222</v>
      </c>
      <c r="M13" s="27" t="s">
        <v>104</v>
      </c>
      <c r="N13" s="27" t="s">
        <v>33</v>
      </c>
      <c r="O13" s="27" t="s">
        <v>224</v>
      </c>
      <c r="P13" s="27" t="s">
        <v>225</v>
      </c>
      <c r="Q13" s="27" t="s">
        <v>103</v>
      </c>
      <c r="R13" s="27" t="s">
        <v>16</v>
      </c>
      <c r="S13" s="27" t="s">
        <v>17</v>
      </c>
      <c r="T13" s="27" t="s">
        <v>34</v>
      </c>
      <c r="U13" s="27" t="s">
        <v>108</v>
      </c>
      <c r="V13" s="27" t="s">
        <v>109</v>
      </c>
      <c r="W13" s="27" t="s">
        <v>13</v>
      </c>
      <c r="X13" s="27" t="s">
        <v>111</v>
      </c>
      <c r="Y13" s="27" t="s">
        <v>112</v>
      </c>
      <c r="Z13" s="27" t="s">
        <v>113</v>
      </c>
      <c r="AA13" s="27" t="s">
        <v>231</v>
      </c>
      <c r="AB13" s="27" t="s">
        <v>232</v>
      </c>
      <c r="AC13" s="27" t="s">
        <v>233</v>
      </c>
      <c r="AD13" s="27" t="s">
        <v>16</v>
      </c>
      <c r="AE13" s="27" t="s">
        <v>117</v>
      </c>
      <c r="AF13" s="27" t="s">
        <v>18</v>
      </c>
      <c r="AG13" s="27" t="s">
        <v>236</v>
      </c>
      <c r="AH13" s="27" t="s">
        <v>237</v>
      </c>
      <c r="AI13" s="27" t="s">
        <v>238</v>
      </c>
      <c r="AJ13" s="27" t="s">
        <v>240</v>
      </c>
      <c r="AK13" s="27" t="s">
        <v>241</v>
      </c>
      <c r="AL13" s="27" t="s">
        <v>242</v>
      </c>
      <c r="AM13" s="27" t="s">
        <v>244</v>
      </c>
      <c r="AN13" s="27" t="s">
        <v>245</v>
      </c>
      <c r="AO13" s="27" t="s">
        <v>246</v>
      </c>
      <c r="AP13" s="27" t="s">
        <v>39</v>
      </c>
      <c r="AQ13" s="27" t="s">
        <v>40</v>
      </c>
      <c r="AR13" s="27" t="s">
        <v>34</v>
      </c>
      <c r="AS13" s="27" t="s">
        <v>249</v>
      </c>
      <c r="AT13" s="27" t="s">
        <v>118</v>
      </c>
      <c r="AU13" s="27" t="s">
        <v>250</v>
      </c>
      <c r="AV13" s="27" t="s">
        <v>16</v>
      </c>
      <c r="AW13" s="27" t="s">
        <v>17</v>
      </c>
      <c r="AX13" s="27" t="s">
        <v>34</v>
      </c>
      <c r="AY13" s="27" t="s">
        <v>14</v>
      </c>
      <c r="AZ13" s="27" t="s">
        <v>47</v>
      </c>
      <c r="BA13" s="27" t="s">
        <v>15</v>
      </c>
      <c r="BB13" s="27" t="s">
        <v>119</v>
      </c>
      <c r="BC13" s="27" t="s">
        <v>120</v>
      </c>
      <c r="BD13" s="27" t="s">
        <v>121</v>
      </c>
      <c r="BE13" s="27" t="s">
        <v>114</v>
      </c>
      <c r="BF13" s="27" t="s">
        <v>115</v>
      </c>
      <c r="BG13" s="27" t="s">
        <v>116</v>
      </c>
      <c r="BH13" s="27" t="s">
        <v>147</v>
      </c>
      <c r="BI13" s="27" t="s">
        <v>40</v>
      </c>
      <c r="BJ13" s="27" t="s">
        <v>122</v>
      </c>
      <c r="BK13" s="27" t="s">
        <v>124</v>
      </c>
      <c r="BL13" s="27" t="s">
        <v>44</v>
      </c>
      <c r="BM13" s="27" t="s">
        <v>43</v>
      </c>
      <c r="BN13" s="27" t="s">
        <v>257</v>
      </c>
      <c r="BO13" s="27" t="s">
        <v>258</v>
      </c>
      <c r="BP13" s="27" t="s">
        <v>259</v>
      </c>
      <c r="BQ13" s="27" t="s">
        <v>126</v>
      </c>
      <c r="BR13" s="27" t="s">
        <v>127</v>
      </c>
      <c r="BS13" s="27" t="s">
        <v>41</v>
      </c>
      <c r="BT13" s="27" t="s">
        <v>128</v>
      </c>
      <c r="BU13" s="27" t="s">
        <v>129</v>
      </c>
      <c r="BV13" s="27" t="s">
        <v>130</v>
      </c>
      <c r="BW13" s="27" t="s">
        <v>131</v>
      </c>
      <c r="BX13" s="27" t="s">
        <v>132</v>
      </c>
      <c r="BY13" s="27" t="s">
        <v>133</v>
      </c>
      <c r="BZ13" s="27" t="s">
        <v>20</v>
      </c>
      <c r="CA13" s="27" t="s">
        <v>21</v>
      </c>
      <c r="CB13" s="27" t="s">
        <v>134</v>
      </c>
      <c r="CC13" s="27" t="s">
        <v>136</v>
      </c>
      <c r="CD13" s="27" t="s">
        <v>45</v>
      </c>
      <c r="CE13" s="27" t="s">
        <v>137</v>
      </c>
      <c r="CF13" s="28" t="s">
        <v>139</v>
      </c>
      <c r="CG13" s="28" t="s">
        <v>140</v>
      </c>
      <c r="CH13" s="28" t="s">
        <v>141</v>
      </c>
      <c r="CI13" s="27" t="s">
        <v>143</v>
      </c>
      <c r="CJ13" s="27" t="s">
        <v>144</v>
      </c>
      <c r="CK13" s="27" t="s">
        <v>145</v>
      </c>
      <c r="CL13" s="27" t="s">
        <v>146</v>
      </c>
      <c r="CM13" s="27" t="s">
        <v>264</v>
      </c>
      <c r="CN13" s="27" t="s">
        <v>265</v>
      </c>
      <c r="CO13" s="27" t="s">
        <v>149</v>
      </c>
      <c r="CP13" s="27" t="s">
        <v>38</v>
      </c>
      <c r="CQ13" s="27" t="s">
        <v>22</v>
      </c>
      <c r="CR13" s="28" t="s">
        <v>152</v>
      </c>
      <c r="CS13" s="28" t="s">
        <v>26</v>
      </c>
      <c r="CT13" s="28" t="s">
        <v>153</v>
      </c>
      <c r="CU13" s="27" t="s">
        <v>155</v>
      </c>
      <c r="CV13" s="27" t="s">
        <v>266</v>
      </c>
      <c r="CW13" s="27" t="s">
        <v>267</v>
      </c>
      <c r="CX13" s="27" t="s">
        <v>157</v>
      </c>
      <c r="CY13" s="27" t="s">
        <v>158</v>
      </c>
      <c r="CZ13" s="27" t="s">
        <v>159</v>
      </c>
      <c r="DA13" s="27" t="s">
        <v>161</v>
      </c>
      <c r="DB13" s="27" t="s">
        <v>162</v>
      </c>
      <c r="DC13" s="27" t="s">
        <v>163</v>
      </c>
      <c r="DD13" s="28" t="s">
        <v>143</v>
      </c>
      <c r="DE13" s="28" t="s">
        <v>165</v>
      </c>
      <c r="DF13" s="28" t="s">
        <v>150</v>
      </c>
      <c r="DG13" s="28" t="s">
        <v>167</v>
      </c>
      <c r="DH13" s="28" t="s">
        <v>168</v>
      </c>
      <c r="DI13" s="28" t="s">
        <v>169</v>
      </c>
      <c r="DJ13" s="28" t="s">
        <v>171</v>
      </c>
      <c r="DK13" s="28" t="s">
        <v>172</v>
      </c>
      <c r="DL13" s="28" t="s">
        <v>173</v>
      </c>
      <c r="DM13" s="28" t="s">
        <v>175</v>
      </c>
      <c r="DN13" s="28" t="s">
        <v>176</v>
      </c>
      <c r="DO13" s="28" t="s">
        <v>177</v>
      </c>
      <c r="DP13" s="28" t="s">
        <v>303</v>
      </c>
      <c r="DQ13" s="28" t="s">
        <v>179</v>
      </c>
      <c r="DR13" s="28" t="s">
        <v>180</v>
      </c>
      <c r="DS13" s="28" t="s">
        <v>182</v>
      </c>
      <c r="DT13" s="28" t="s">
        <v>183</v>
      </c>
      <c r="DU13" s="28" t="s">
        <v>42</v>
      </c>
      <c r="DV13" s="28" t="s">
        <v>185</v>
      </c>
      <c r="DW13" s="28" t="s">
        <v>186</v>
      </c>
      <c r="DX13" s="28" t="s">
        <v>187</v>
      </c>
      <c r="DY13" s="28" t="s">
        <v>106</v>
      </c>
      <c r="DZ13" s="28" t="s">
        <v>189</v>
      </c>
      <c r="EA13" s="28" t="s">
        <v>269</v>
      </c>
      <c r="EB13" s="28" t="s">
        <v>191</v>
      </c>
      <c r="EC13" s="28" t="s">
        <v>270</v>
      </c>
      <c r="ED13" s="28" t="s">
        <v>271</v>
      </c>
      <c r="EE13" s="28" t="s">
        <v>273</v>
      </c>
      <c r="EF13" s="28" t="s">
        <v>274</v>
      </c>
      <c r="EG13" s="28" t="s">
        <v>275</v>
      </c>
      <c r="EH13" s="28" t="s">
        <v>14</v>
      </c>
      <c r="EI13" s="28" t="s">
        <v>276</v>
      </c>
      <c r="EJ13" s="28" t="s">
        <v>15</v>
      </c>
      <c r="EK13" s="28" t="s">
        <v>277</v>
      </c>
      <c r="EL13" s="28" t="s">
        <v>278</v>
      </c>
      <c r="EM13" s="28" t="s">
        <v>279</v>
      </c>
      <c r="EN13" s="28" t="s">
        <v>280</v>
      </c>
      <c r="EO13" s="28" t="s">
        <v>282</v>
      </c>
      <c r="EP13" s="28" t="s">
        <v>194</v>
      </c>
      <c r="EQ13" s="28" t="s">
        <v>28</v>
      </c>
      <c r="ER13" s="28" t="s">
        <v>36</v>
      </c>
      <c r="ES13" s="28" t="s">
        <v>37</v>
      </c>
      <c r="ET13" s="28" t="s">
        <v>286</v>
      </c>
      <c r="EU13" s="28" t="s">
        <v>284</v>
      </c>
      <c r="EV13" s="28" t="s">
        <v>285</v>
      </c>
      <c r="EW13" s="28" t="s">
        <v>198</v>
      </c>
      <c r="EX13" s="28" t="s">
        <v>197</v>
      </c>
      <c r="EY13" s="28" t="s">
        <v>35</v>
      </c>
      <c r="EZ13" s="28" t="s">
        <v>288</v>
      </c>
      <c r="FA13" s="28" t="s">
        <v>289</v>
      </c>
      <c r="FB13" s="28" t="s">
        <v>290</v>
      </c>
      <c r="FC13" s="28" t="s">
        <v>105</v>
      </c>
      <c r="FD13" s="28" t="s">
        <v>292</v>
      </c>
      <c r="FE13" s="28" t="s">
        <v>46</v>
      </c>
      <c r="FF13" s="28" t="s">
        <v>294</v>
      </c>
      <c r="FG13" s="28" t="s">
        <v>295</v>
      </c>
      <c r="FH13" s="28" t="s">
        <v>296</v>
      </c>
      <c r="FI13" s="28" t="s">
        <v>298</v>
      </c>
      <c r="FJ13" s="28" t="s">
        <v>299</v>
      </c>
      <c r="FK13" s="28" t="s">
        <v>300</v>
      </c>
    </row>
    <row r="14" spans="1:254" ht="15.6" x14ac:dyDescent="0.3">
      <c r="A14" s="13">
        <v>1</v>
      </c>
      <c r="B14" s="30" t="s">
        <v>309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6" x14ac:dyDescent="0.3">
      <c r="A15" s="2">
        <v>2</v>
      </c>
      <c r="B15" s="1" t="s">
        <v>310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6" x14ac:dyDescent="0.3">
      <c r="A16" s="2">
        <v>3</v>
      </c>
      <c r="B16" s="1" t="s">
        <v>311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6" x14ac:dyDescent="0.3">
      <c r="A17" s="2">
        <v>4</v>
      </c>
      <c r="B17" s="1" t="s">
        <v>312</v>
      </c>
      <c r="C17" s="4"/>
      <c r="D17" s="32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6" x14ac:dyDescent="0.3">
      <c r="A18" s="2">
        <v>5</v>
      </c>
      <c r="B18" s="1" t="s">
        <v>313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6" x14ac:dyDescent="0.3">
      <c r="A19" s="2">
        <v>6</v>
      </c>
      <c r="B19" s="12" t="s">
        <v>330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6" x14ac:dyDescent="0.3">
      <c r="A20" s="2">
        <v>7</v>
      </c>
      <c r="B20" s="1" t="s">
        <v>314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6" x14ac:dyDescent="0.3">
      <c r="A21" s="3">
        <v>8</v>
      </c>
      <c r="B21" s="12" t="s">
        <v>315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6" x14ac:dyDescent="0.3">
      <c r="A22" s="3">
        <v>9</v>
      </c>
      <c r="B22" s="12" t="s">
        <v>316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6" x14ac:dyDescent="0.3">
      <c r="A23" s="3">
        <v>10</v>
      </c>
      <c r="B23" s="12" t="s">
        <v>317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12" t="s">
        <v>318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6" x14ac:dyDescent="0.3">
      <c r="A25" s="3">
        <v>12</v>
      </c>
      <c r="B25" s="12" t="s">
        <v>319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6" x14ac:dyDescent="0.3">
      <c r="A26" s="3">
        <v>13</v>
      </c>
      <c r="B26" s="12" t="s">
        <v>320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6" x14ac:dyDescent="0.3">
      <c r="A27" s="3">
        <v>14</v>
      </c>
      <c r="B27" s="12" t="s">
        <v>321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6" x14ac:dyDescent="0.3">
      <c r="A28" s="3">
        <v>15</v>
      </c>
      <c r="B28" s="12" t="s">
        <v>322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6" x14ac:dyDescent="0.3">
      <c r="A29" s="3">
        <v>16</v>
      </c>
      <c r="B29" s="12" t="s">
        <v>323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6" x14ac:dyDescent="0.3">
      <c r="A30" s="3">
        <v>17</v>
      </c>
      <c r="B30" s="12" t="s">
        <v>324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6" x14ac:dyDescent="0.3">
      <c r="A31" s="3">
        <v>18</v>
      </c>
      <c r="B31" s="12" t="s">
        <v>325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6" x14ac:dyDescent="0.3">
      <c r="A32" s="3">
        <v>19</v>
      </c>
      <c r="B32" s="12" t="s">
        <v>326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6" x14ac:dyDescent="0.3">
      <c r="A33" s="3">
        <v>20</v>
      </c>
      <c r="B33" s="12" t="s">
        <v>327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6" x14ac:dyDescent="0.3">
      <c r="A34" s="3">
        <v>21</v>
      </c>
      <c r="B34" s="12" t="s">
        <v>328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6" x14ac:dyDescent="0.3">
      <c r="A35" s="3">
        <v>22</v>
      </c>
      <c r="B35" s="12" t="s">
        <v>329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6" x14ac:dyDescent="0.3">
      <c r="A36" s="31">
        <v>23</v>
      </c>
      <c r="B36" s="33" t="s">
        <v>331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x14ac:dyDescent="0.3">
      <c r="A37" s="65" t="s">
        <v>48</v>
      </c>
      <c r="B37" s="66"/>
      <c r="C37" s="3">
        <f t="shared" ref="C37:AH37" si="0">SUM(C14:C36)</f>
        <v>21</v>
      </c>
      <c r="D37" s="29">
        <f t="shared" si="0"/>
        <v>1</v>
      </c>
      <c r="E37" s="29">
        <f t="shared" si="0"/>
        <v>1</v>
      </c>
      <c r="F37" s="29">
        <f t="shared" si="0"/>
        <v>21</v>
      </c>
      <c r="G37" s="29">
        <f t="shared" si="0"/>
        <v>1</v>
      </c>
      <c r="H37" s="29">
        <f t="shared" si="0"/>
        <v>1</v>
      </c>
      <c r="I37" s="29">
        <f t="shared" si="0"/>
        <v>21</v>
      </c>
      <c r="J37" s="29">
        <f t="shared" si="0"/>
        <v>1</v>
      </c>
      <c r="K37" s="29">
        <f t="shared" si="0"/>
        <v>1</v>
      </c>
      <c r="L37" s="29">
        <f t="shared" si="0"/>
        <v>21</v>
      </c>
      <c r="M37" s="29">
        <f t="shared" si="0"/>
        <v>1</v>
      </c>
      <c r="N37" s="29">
        <f t="shared" si="0"/>
        <v>1</v>
      </c>
      <c r="O37" s="29">
        <f t="shared" si="0"/>
        <v>21</v>
      </c>
      <c r="P37" s="29">
        <f t="shared" si="0"/>
        <v>1</v>
      </c>
      <c r="Q37" s="29">
        <f t="shared" si="0"/>
        <v>1</v>
      </c>
      <c r="R37" s="29">
        <f t="shared" si="0"/>
        <v>19</v>
      </c>
      <c r="S37" s="29">
        <f t="shared" si="0"/>
        <v>3</v>
      </c>
      <c r="T37" s="29">
        <f t="shared" si="0"/>
        <v>1</v>
      </c>
      <c r="U37" s="29">
        <f t="shared" si="0"/>
        <v>19</v>
      </c>
      <c r="V37" s="29">
        <f t="shared" si="0"/>
        <v>3</v>
      </c>
      <c r="W37" s="29">
        <f t="shared" si="0"/>
        <v>1</v>
      </c>
      <c r="X37" s="29">
        <f t="shared" si="0"/>
        <v>19</v>
      </c>
      <c r="Y37" s="29">
        <f t="shared" si="0"/>
        <v>3</v>
      </c>
      <c r="Z37" s="29">
        <f t="shared" si="0"/>
        <v>1</v>
      </c>
      <c r="AA37" s="29">
        <f t="shared" si="0"/>
        <v>19</v>
      </c>
      <c r="AB37" s="29">
        <f t="shared" si="0"/>
        <v>3</v>
      </c>
      <c r="AC37" s="29">
        <f t="shared" si="0"/>
        <v>1</v>
      </c>
      <c r="AD37" s="29">
        <f t="shared" si="0"/>
        <v>19</v>
      </c>
      <c r="AE37" s="29">
        <f t="shared" si="0"/>
        <v>3</v>
      </c>
      <c r="AF37" s="29">
        <f t="shared" si="0"/>
        <v>1</v>
      </c>
      <c r="AG37" s="29">
        <f t="shared" si="0"/>
        <v>19</v>
      </c>
      <c r="AH37" s="29">
        <f t="shared" si="0"/>
        <v>2</v>
      </c>
      <c r="AI37" s="29">
        <f t="shared" ref="AI37:BN37" si="1">SUM(AI14:AI36)</f>
        <v>2</v>
      </c>
      <c r="AJ37" s="29">
        <f t="shared" si="1"/>
        <v>19</v>
      </c>
      <c r="AK37" s="29">
        <f t="shared" si="1"/>
        <v>2</v>
      </c>
      <c r="AL37" s="29">
        <f t="shared" si="1"/>
        <v>2</v>
      </c>
      <c r="AM37" s="29">
        <f t="shared" si="1"/>
        <v>19</v>
      </c>
      <c r="AN37" s="29">
        <f t="shared" si="1"/>
        <v>2</v>
      </c>
      <c r="AO37" s="29">
        <f t="shared" si="1"/>
        <v>2</v>
      </c>
      <c r="AP37" s="29">
        <f t="shared" si="1"/>
        <v>19</v>
      </c>
      <c r="AQ37" s="29">
        <f t="shared" si="1"/>
        <v>2</v>
      </c>
      <c r="AR37" s="29">
        <f t="shared" si="1"/>
        <v>2</v>
      </c>
      <c r="AS37" s="29">
        <f t="shared" si="1"/>
        <v>19</v>
      </c>
      <c r="AT37" s="29">
        <f t="shared" si="1"/>
        <v>2</v>
      </c>
      <c r="AU37" s="29">
        <f t="shared" si="1"/>
        <v>2</v>
      </c>
      <c r="AV37" s="29">
        <f t="shared" si="1"/>
        <v>19</v>
      </c>
      <c r="AW37" s="29">
        <f t="shared" si="1"/>
        <v>2</v>
      </c>
      <c r="AX37" s="29">
        <f t="shared" si="1"/>
        <v>2</v>
      </c>
      <c r="AY37" s="29">
        <f t="shared" si="1"/>
        <v>19</v>
      </c>
      <c r="AZ37" s="29">
        <f t="shared" si="1"/>
        <v>2</v>
      </c>
      <c r="BA37" s="29">
        <f t="shared" si="1"/>
        <v>2</v>
      </c>
      <c r="BB37" s="29">
        <f t="shared" si="1"/>
        <v>19</v>
      </c>
      <c r="BC37" s="29">
        <f t="shared" si="1"/>
        <v>2</v>
      </c>
      <c r="BD37" s="29">
        <f t="shared" si="1"/>
        <v>2</v>
      </c>
      <c r="BE37" s="29">
        <f t="shared" si="1"/>
        <v>19</v>
      </c>
      <c r="BF37" s="29">
        <f t="shared" si="1"/>
        <v>2</v>
      </c>
      <c r="BG37" s="29">
        <f t="shared" si="1"/>
        <v>2</v>
      </c>
      <c r="BH37" s="29">
        <f t="shared" si="1"/>
        <v>19</v>
      </c>
      <c r="BI37" s="29">
        <f t="shared" si="1"/>
        <v>2</v>
      </c>
      <c r="BJ37" s="29">
        <f t="shared" si="1"/>
        <v>2</v>
      </c>
      <c r="BK37" s="29">
        <f t="shared" si="1"/>
        <v>19</v>
      </c>
      <c r="BL37" s="29">
        <f t="shared" si="1"/>
        <v>3</v>
      </c>
      <c r="BM37" s="29">
        <f t="shared" si="1"/>
        <v>1</v>
      </c>
      <c r="BN37" s="29">
        <f t="shared" si="1"/>
        <v>19</v>
      </c>
      <c r="BO37" s="29">
        <f t="shared" ref="BO37:CT37" si="2">SUM(BO14:BO36)</f>
        <v>3</v>
      </c>
      <c r="BP37" s="29">
        <f t="shared" si="2"/>
        <v>1</v>
      </c>
      <c r="BQ37" s="29">
        <f t="shared" si="2"/>
        <v>19</v>
      </c>
      <c r="BR37" s="29">
        <f t="shared" si="2"/>
        <v>3</v>
      </c>
      <c r="BS37" s="29">
        <f t="shared" si="2"/>
        <v>1</v>
      </c>
      <c r="BT37" s="29">
        <f t="shared" si="2"/>
        <v>19</v>
      </c>
      <c r="BU37" s="29">
        <f t="shared" si="2"/>
        <v>3</v>
      </c>
      <c r="BV37" s="29">
        <f t="shared" si="2"/>
        <v>1</v>
      </c>
      <c r="BW37" s="29">
        <f t="shared" si="2"/>
        <v>19</v>
      </c>
      <c r="BX37" s="29">
        <f t="shared" si="2"/>
        <v>3</v>
      </c>
      <c r="BY37" s="29">
        <f t="shared" si="2"/>
        <v>1</v>
      </c>
      <c r="BZ37" s="29">
        <f t="shared" si="2"/>
        <v>20</v>
      </c>
      <c r="CA37" s="29">
        <f t="shared" si="2"/>
        <v>3</v>
      </c>
      <c r="CB37" s="29">
        <f t="shared" si="2"/>
        <v>0</v>
      </c>
      <c r="CC37" s="29">
        <f t="shared" si="2"/>
        <v>20</v>
      </c>
      <c r="CD37" s="29">
        <f t="shared" si="2"/>
        <v>3</v>
      </c>
      <c r="CE37" s="29">
        <f t="shared" si="2"/>
        <v>0</v>
      </c>
      <c r="CF37" s="29">
        <f t="shared" si="2"/>
        <v>20</v>
      </c>
      <c r="CG37" s="29">
        <f t="shared" si="2"/>
        <v>3</v>
      </c>
      <c r="CH37" s="29">
        <f t="shared" si="2"/>
        <v>0</v>
      </c>
      <c r="CI37" s="29">
        <f t="shared" si="2"/>
        <v>20</v>
      </c>
      <c r="CJ37" s="29">
        <f t="shared" si="2"/>
        <v>3</v>
      </c>
      <c r="CK37" s="29">
        <f t="shared" si="2"/>
        <v>0</v>
      </c>
      <c r="CL37" s="29">
        <f t="shared" si="2"/>
        <v>20</v>
      </c>
      <c r="CM37" s="29">
        <f t="shared" si="2"/>
        <v>3</v>
      </c>
      <c r="CN37" s="29">
        <f t="shared" si="2"/>
        <v>0</v>
      </c>
      <c r="CO37" s="29">
        <f t="shared" si="2"/>
        <v>19</v>
      </c>
      <c r="CP37" s="29">
        <f t="shared" si="2"/>
        <v>2</v>
      </c>
      <c r="CQ37" s="29">
        <f t="shared" si="2"/>
        <v>2</v>
      </c>
      <c r="CR37" s="29">
        <f t="shared" si="2"/>
        <v>19</v>
      </c>
      <c r="CS37" s="29">
        <f t="shared" si="2"/>
        <v>2</v>
      </c>
      <c r="CT37" s="29">
        <f t="shared" si="2"/>
        <v>2</v>
      </c>
      <c r="CU37" s="29">
        <f t="shared" ref="CU37:DZ37" si="3">SUM(CU14:CU36)</f>
        <v>19</v>
      </c>
      <c r="CV37" s="29">
        <f t="shared" si="3"/>
        <v>2</v>
      </c>
      <c r="CW37" s="29">
        <f t="shared" si="3"/>
        <v>2</v>
      </c>
      <c r="CX37" s="29">
        <f t="shared" si="3"/>
        <v>19</v>
      </c>
      <c r="CY37" s="29">
        <f t="shared" si="3"/>
        <v>2</v>
      </c>
      <c r="CZ37" s="29">
        <f t="shared" si="3"/>
        <v>2</v>
      </c>
      <c r="DA37" s="29">
        <f t="shared" si="3"/>
        <v>19</v>
      </c>
      <c r="DB37" s="29">
        <f t="shared" si="3"/>
        <v>2</v>
      </c>
      <c r="DC37" s="29">
        <f t="shared" si="3"/>
        <v>2</v>
      </c>
      <c r="DD37" s="29">
        <f t="shared" si="3"/>
        <v>19</v>
      </c>
      <c r="DE37" s="29">
        <f t="shared" si="3"/>
        <v>3</v>
      </c>
      <c r="DF37" s="29">
        <f t="shared" si="3"/>
        <v>1</v>
      </c>
      <c r="DG37" s="29">
        <f t="shared" si="3"/>
        <v>19</v>
      </c>
      <c r="DH37" s="29">
        <f t="shared" si="3"/>
        <v>3</v>
      </c>
      <c r="DI37" s="29">
        <f t="shared" si="3"/>
        <v>1</v>
      </c>
      <c r="DJ37" s="29">
        <f t="shared" si="3"/>
        <v>19</v>
      </c>
      <c r="DK37" s="29">
        <f t="shared" si="3"/>
        <v>3</v>
      </c>
      <c r="DL37" s="29">
        <f t="shared" si="3"/>
        <v>1</v>
      </c>
      <c r="DM37" s="29">
        <f t="shared" si="3"/>
        <v>19</v>
      </c>
      <c r="DN37" s="29">
        <f t="shared" si="3"/>
        <v>3</v>
      </c>
      <c r="DO37" s="29">
        <f t="shared" si="3"/>
        <v>1</v>
      </c>
      <c r="DP37" s="29">
        <f t="shared" si="3"/>
        <v>19</v>
      </c>
      <c r="DQ37" s="29">
        <f t="shared" si="3"/>
        <v>3</v>
      </c>
      <c r="DR37" s="29">
        <f t="shared" si="3"/>
        <v>1</v>
      </c>
      <c r="DS37" s="29">
        <f t="shared" si="3"/>
        <v>19</v>
      </c>
      <c r="DT37" s="29">
        <f t="shared" si="3"/>
        <v>4</v>
      </c>
      <c r="DU37" s="29">
        <f t="shared" si="3"/>
        <v>0</v>
      </c>
      <c r="DV37" s="29">
        <f t="shared" si="3"/>
        <v>19</v>
      </c>
      <c r="DW37" s="29">
        <f t="shared" si="3"/>
        <v>4</v>
      </c>
      <c r="DX37" s="29">
        <f t="shared" si="3"/>
        <v>0</v>
      </c>
      <c r="DY37" s="29">
        <f t="shared" si="3"/>
        <v>19</v>
      </c>
      <c r="DZ37" s="29">
        <f t="shared" si="3"/>
        <v>4</v>
      </c>
      <c r="EA37" s="29">
        <f t="shared" ref="EA37:FF37" si="4">SUM(EA14:EA36)</f>
        <v>0</v>
      </c>
      <c r="EB37" s="29">
        <f t="shared" si="4"/>
        <v>19</v>
      </c>
      <c r="EC37" s="29">
        <f t="shared" si="4"/>
        <v>4</v>
      </c>
      <c r="ED37" s="29">
        <f t="shared" si="4"/>
        <v>0</v>
      </c>
      <c r="EE37" s="29">
        <f t="shared" si="4"/>
        <v>19</v>
      </c>
      <c r="EF37" s="29">
        <f t="shared" si="4"/>
        <v>4</v>
      </c>
      <c r="EG37" s="29">
        <f t="shared" si="4"/>
        <v>0</v>
      </c>
      <c r="EH37" s="29">
        <f t="shared" si="4"/>
        <v>21</v>
      </c>
      <c r="EI37" s="29">
        <f t="shared" si="4"/>
        <v>2</v>
      </c>
      <c r="EJ37" s="29">
        <f t="shared" si="4"/>
        <v>0</v>
      </c>
      <c r="EK37" s="29">
        <f t="shared" si="4"/>
        <v>21</v>
      </c>
      <c r="EL37" s="29">
        <f t="shared" si="4"/>
        <v>2</v>
      </c>
      <c r="EM37" s="29">
        <f t="shared" si="4"/>
        <v>0</v>
      </c>
      <c r="EN37" s="29">
        <f t="shared" si="4"/>
        <v>21</v>
      </c>
      <c r="EO37" s="29">
        <f t="shared" si="4"/>
        <v>2</v>
      </c>
      <c r="EP37" s="29">
        <f t="shared" si="4"/>
        <v>0</v>
      </c>
      <c r="EQ37" s="29">
        <f t="shared" si="4"/>
        <v>21</v>
      </c>
      <c r="ER37" s="29">
        <f t="shared" si="4"/>
        <v>2</v>
      </c>
      <c r="ES37" s="29">
        <f t="shared" si="4"/>
        <v>0</v>
      </c>
      <c r="ET37" s="29">
        <f t="shared" si="4"/>
        <v>21</v>
      </c>
      <c r="EU37" s="29">
        <f t="shared" si="4"/>
        <v>2</v>
      </c>
      <c r="EV37" s="29">
        <f t="shared" si="4"/>
        <v>0</v>
      </c>
      <c r="EW37" s="29">
        <f t="shared" si="4"/>
        <v>19</v>
      </c>
      <c r="EX37" s="29">
        <f t="shared" si="4"/>
        <v>2</v>
      </c>
      <c r="EY37" s="29">
        <f t="shared" si="4"/>
        <v>2</v>
      </c>
      <c r="EZ37" s="29">
        <f t="shared" si="4"/>
        <v>19</v>
      </c>
      <c r="FA37" s="29">
        <f t="shared" si="4"/>
        <v>2</v>
      </c>
      <c r="FB37" s="29">
        <f t="shared" si="4"/>
        <v>2</v>
      </c>
      <c r="FC37" s="29">
        <f t="shared" si="4"/>
        <v>19</v>
      </c>
      <c r="FD37" s="29">
        <f t="shared" si="4"/>
        <v>2</v>
      </c>
      <c r="FE37" s="29">
        <f t="shared" si="4"/>
        <v>2</v>
      </c>
      <c r="FF37" s="29">
        <f t="shared" si="4"/>
        <v>19</v>
      </c>
      <c r="FG37" s="29">
        <f t="shared" ref="FG37:FK37" si="5">SUM(FG14:FG36)</f>
        <v>2</v>
      </c>
      <c r="FH37" s="29">
        <f t="shared" si="5"/>
        <v>2</v>
      </c>
      <c r="FI37" s="29">
        <f t="shared" si="5"/>
        <v>19</v>
      </c>
      <c r="FJ37" s="29">
        <f t="shared" si="5"/>
        <v>2</v>
      </c>
      <c r="FK37" s="29">
        <f t="shared" si="5"/>
        <v>2</v>
      </c>
    </row>
    <row r="38" spans="1:254" ht="39" customHeight="1" x14ac:dyDescent="0.3">
      <c r="A38" s="49" t="s">
        <v>208</v>
      </c>
      <c r="B38" s="50"/>
      <c r="C38" s="9">
        <f>C37/23%</f>
        <v>91.304347826086953</v>
      </c>
      <c r="D38" s="9">
        <f t="shared" ref="D38:BO38" si="6">D37/23%</f>
        <v>4.3478260869565215</v>
      </c>
      <c r="E38" s="9">
        <f t="shared" si="6"/>
        <v>4.3478260869565215</v>
      </c>
      <c r="F38" s="9">
        <f t="shared" si="6"/>
        <v>91.304347826086953</v>
      </c>
      <c r="G38" s="9">
        <f t="shared" si="6"/>
        <v>4.3478260869565215</v>
      </c>
      <c r="H38" s="9">
        <f t="shared" si="6"/>
        <v>4.3478260869565215</v>
      </c>
      <c r="I38" s="9">
        <f t="shared" si="6"/>
        <v>91.304347826086953</v>
      </c>
      <c r="J38" s="9">
        <f t="shared" si="6"/>
        <v>4.3478260869565215</v>
      </c>
      <c r="K38" s="9">
        <f t="shared" si="6"/>
        <v>4.3478260869565215</v>
      </c>
      <c r="L38" s="9">
        <f t="shared" si="6"/>
        <v>91.304347826086953</v>
      </c>
      <c r="M38" s="9">
        <f t="shared" si="6"/>
        <v>4.3478260869565215</v>
      </c>
      <c r="N38" s="9">
        <f t="shared" si="6"/>
        <v>4.3478260869565215</v>
      </c>
      <c r="O38" s="9">
        <f t="shared" si="6"/>
        <v>91.304347826086953</v>
      </c>
      <c r="P38" s="9">
        <f t="shared" si="6"/>
        <v>4.3478260869565215</v>
      </c>
      <c r="Q38" s="9">
        <f t="shared" si="6"/>
        <v>4.3478260869565215</v>
      </c>
      <c r="R38" s="9">
        <f t="shared" si="6"/>
        <v>82.608695652173907</v>
      </c>
      <c r="S38" s="9">
        <f t="shared" si="6"/>
        <v>13.043478260869565</v>
      </c>
      <c r="T38" s="9">
        <f t="shared" si="6"/>
        <v>4.3478260869565215</v>
      </c>
      <c r="U38" s="9">
        <f t="shared" si="6"/>
        <v>82.608695652173907</v>
      </c>
      <c r="V38" s="9">
        <f t="shared" si="6"/>
        <v>13.043478260869565</v>
      </c>
      <c r="W38" s="9">
        <f t="shared" si="6"/>
        <v>4.3478260869565215</v>
      </c>
      <c r="X38" s="9">
        <f t="shared" si="6"/>
        <v>82.608695652173907</v>
      </c>
      <c r="Y38" s="9">
        <f t="shared" si="6"/>
        <v>13.043478260869565</v>
      </c>
      <c r="Z38" s="9">
        <f t="shared" si="6"/>
        <v>4.3478260869565215</v>
      </c>
      <c r="AA38" s="9">
        <f t="shared" si="6"/>
        <v>82.608695652173907</v>
      </c>
      <c r="AB38" s="9">
        <f t="shared" si="6"/>
        <v>13.043478260869565</v>
      </c>
      <c r="AC38" s="9">
        <f t="shared" si="6"/>
        <v>4.3478260869565215</v>
      </c>
      <c r="AD38" s="9">
        <f t="shared" si="6"/>
        <v>82.608695652173907</v>
      </c>
      <c r="AE38" s="9">
        <f t="shared" si="6"/>
        <v>13.043478260869565</v>
      </c>
      <c r="AF38" s="9">
        <f t="shared" si="6"/>
        <v>4.3478260869565215</v>
      </c>
      <c r="AG38" s="9">
        <f t="shared" si="6"/>
        <v>82.608695652173907</v>
      </c>
      <c r="AH38" s="9">
        <f t="shared" si="6"/>
        <v>8.695652173913043</v>
      </c>
      <c r="AI38" s="9">
        <f t="shared" si="6"/>
        <v>8.695652173913043</v>
      </c>
      <c r="AJ38" s="9">
        <f t="shared" si="6"/>
        <v>82.608695652173907</v>
      </c>
      <c r="AK38" s="9">
        <f t="shared" si="6"/>
        <v>8.695652173913043</v>
      </c>
      <c r="AL38" s="9">
        <f t="shared" si="6"/>
        <v>8.695652173913043</v>
      </c>
      <c r="AM38" s="9">
        <f t="shared" si="6"/>
        <v>82.608695652173907</v>
      </c>
      <c r="AN38" s="9">
        <f t="shared" si="6"/>
        <v>8.695652173913043</v>
      </c>
      <c r="AO38" s="9">
        <f t="shared" si="6"/>
        <v>8.695652173913043</v>
      </c>
      <c r="AP38" s="9">
        <f t="shared" si="6"/>
        <v>82.608695652173907</v>
      </c>
      <c r="AQ38" s="9">
        <f t="shared" si="6"/>
        <v>8.695652173913043</v>
      </c>
      <c r="AR38" s="9">
        <f t="shared" si="6"/>
        <v>8.695652173913043</v>
      </c>
      <c r="AS38" s="9">
        <f t="shared" si="6"/>
        <v>82.608695652173907</v>
      </c>
      <c r="AT38" s="9">
        <f t="shared" si="6"/>
        <v>8.695652173913043</v>
      </c>
      <c r="AU38" s="9">
        <f t="shared" si="6"/>
        <v>8.695652173913043</v>
      </c>
      <c r="AV38" s="9">
        <f t="shared" si="6"/>
        <v>82.608695652173907</v>
      </c>
      <c r="AW38" s="9">
        <f t="shared" si="6"/>
        <v>8.695652173913043</v>
      </c>
      <c r="AX38" s="9">
        <f t="shared" si="6"/>
        <v>8.695652173913043</v>
      </c>
      <c r="AY38" s="9">
        <f t="shared" si="6"/>
        <v>82.608695652173907</v>
      </c>
      <c r="AZ38" s="9">
        <f t="shared" si="6"/>
        <v>8.695652173913043</v>
      </c>
      <c r="BA38" s="9">
        <f t="shared" si="6"/>
        <v>8.695652173913043</v>
      </c>
      <c r="BB38" s="9">
        <f t="shared" si="6"/>
        <v>82.608695652173907</v>
      </c>
      <c r="BC38" s="9">
        <f t="shared" si="6"/>
        <v>8.695652173913043</v>
      </c>
      <c r="BD38" s="9">
        <f t="shared" si="6"/>
        <v>8.695652173913043</v>
      </c>
      <c r="BE38" s="9">
        <f t="shared" si="6"/>
        <v>82.608695652173907</v>
      </c>
      <c r="BF38" s="9">
        <f t="shared" si="6"/>
        <v>8.695652173913043</v>
      </c>
      <c r="BG38" s="9">
        <f t="shared" si="6"/>
        <v>8.695652173913043</v>
      </c>
      <c r="BH38" s="9">
        <f t="shared" si="6"/>
        <v>82.608695652173907</v>
      </c>
      <c r="BI38" s="9">
        <f t="shared" si="6"/>
        <v>8.695652173913043</v>
      </c>
      <c r="BJ38" s="9">
        <f t="shared" si="6"/>
        <v>8.695652173913043</v>
      </c>
      <c r="BK38" s="9">
        <f t="shared" si="6"/>
        <v>82.608695652173907</v>
      </c>
      <c r="BL38" s="9">
        <f t="shared" si="6"/>
        <v>13.043478260869565</v>
      </c>
      <c r="BM38" s="9">
        <f t="shared" si="6"/>
        <v>4.3478260869565215</v>
      </c>
      <c r="BN38" s="9">
        <f t="shared" si="6"/>
        <v>82.608695652173907</v>
      </c>
      <c r="BO38" s="9">
        <f t="shared" si="6"/>
        <v>13.043478260869565</v>
      </c>
      <c r="BP38" s="9">
        <f t="shared" ref="BP38:EA38" si="7">BP37/23%</f>
        <v>4.3478260869565215</v>
      </c>
      <c r="BQ38" s="9">
        <f t="shared" si="7"/>
        <v>82.608695652173907</v>
      </c>
      <c r="BR38" s="9">
        <f t="shared" si="7"/>
        <v>13.043478260869565</v>
      </c>
      <c r="BS38" s="9">
        <f t="shared" si="7"/>
        <v>4.3478260869565215</v>
      </c>
      <c r="BT38" s="9">
        <f t="shared" si="7"/>
        <v>82.608695652173907</v>
      </c>
      <c r="BU38" s="9">
        <f t="shared" si="7"/>
        <v>13.043478260869565</v>
      </c>
      <c r="BV38" s="9">
        <f t="shared" si="7"/>
        <v>4.3478260869565215</v>
      </c>
      <c r="BW38" s="9">
        <f t="shared" si="7"/>
        <v>82.608695652173907</v>
      </c>
      <c r="BX38" s="9">
        <f t="shared" si="7"/>
        <v>13.043478260869565</v>
      </c>
      <c r="BY38" s="9">
        <f t="shared" si="7"/>
        <v>4.3478260869565215</v>
      </c>
      <c r="BZ38" s="9">
        <f t="shared" si="7"/>
        <v>86.956521739130437</v>
      </c>
      <c r="CA38" s="9">
        <f t="shared" si="7"/>
        <v>13.043478260869565</v>
      </c>
      <c r="CB38" s="9">
        <f t="shared" si="7"/>
        <v>0</v>
      </c>
      <c r="CC38" s="9">
        <f t="shared" si="7"/>
        <v>86.956521739130437</v>
      </c>
      <c r="CD38" s="9">
        <f t="shared" si="7"/>
        <v>13.043478260869565</v>
      </c>
      <c r="CE38" s="9">
        <f t="shared" si="7"/>
        <v>0</v>
      </c>
      <c r="CF38" s="9">
        <f t="shared" si="7"/>
        <v>86.956521739130437</v>
      </c>
      <c r="CG38" s="9">
        <f t="shared" si="7"/>
        <v>13.043478260869565</v>
      </c>
      <c r="CH38" s="9">
        <f t="shared" si="7"/>
        <v>0</v>
      </c>
      <c r="CI38" s="9">
        <f t="shared" si="7"/>
        <v>86.956521739130437</v>
      </c>
      <c r="CJ38" s="9">
        <f t="shared" si="7"/>
        <v>13.043478260869565</v>
      </c>
      <c r="CK38" s="9">
        <f t="shared" si="7"/>
        <v>0</v>
      </c>
      <c r="CL38" s="9">
        <f t="shared" si="7"/>
        <v>86.956521739130437</v>
      </c>
      <c r="CM38" s="9">
        <f t="shared" si="7"/>
        <v>13.043478260869565</v>
      </c>
      <c r="CN38" s="9">
        <f t="shared" si="7"/>
        <v>0</v>
      </c>
      <c r="CO38" s="9">
        <f t="shared" si="7"/>
        <v>82.608695652173907</v>
      </c>
      <c r="CP38" s="9">
        <f t="shared" si="7"/>
        <v>8.695652173913043</v>
      </c>
      <c r="CQ38" s="9">
        <f t="shared" si="7"/>
        <v>8.695652173913043</v>
      </c>
      <c r="CR38" s="9">
        <f t="shared" si="7"/>
        <v>82.608695652173907</v>
      </c>
      <c r="CS38" s="9">
        <f t="shared" si="7"/>
        <v>8.695652173913043</v>
      </c>
      <c r="CT38" s="9">
        <f t="shared" si="7"/>
        <v>8.695652173913043</v>
      </c>
      <c r="CU38" s="9">
        <f t="shared" si="7"/>
        <v>82.608695652173907</v>
      </c>
      <c r="CV38" s="9">
        <f t="shared" si="7"/>
        <v>8.695652173913043</v>
      </c>
      <c r="CW38" s="9">
        <f t="shared" si="7"/>
        <v>8.695652173913043</v>
      </c>
      <c r="CX38" s="9">
        <f t="shared" si="7"/>
        <v>82.608695652173907</v>
      </c>
      <c r="CY38" s="9">
        <f t="shared" si="7"/>
        <v>8.695652173913043</v>
      </c>
      <c r="CZ38" s="9">
        <f t="shared" si="7"/>
        <v>8.695652173913043</v>
      </c>
      <c r="DA38" s="9">
        <f t="shared" si="7"/>
        <v>82.608695652173907</v>
      </c>
      <c r="DB38" s="9">
        <f t="shared" si="7"/>
        <v>8.695652173913043</v>
      </c>
      <c r="DC38" s="9">
        <f t="shared" si="7"/>
        <v>8.695652173913043</v>
      </c>
      <c r="DD38" s="9">
        <f t="shared" si="7"/>
        <v>82.608695652173907</v>
      </c>
      <c r="DE38" s="9">
        <f t="shared" si="7"/>
        <v>13.043478260869565</v>
      </c>
      <c r="DF38" s="9">
        <f t="shared" si="7"/>
        <v>4.3478260869565215</v>
      </c>
      <c r="DG38" s="9">
        <f t="shared" si="7"/>
        <v>82.608695652173907</v>
      </c>
      <c r="DH38" s="9">
        <f t="shared" si="7"/>
        <v>13.043478260869565</v>
      </c>
      <c r="DI38" s="9">
        <f t="shared" si="7"/>
        <v>4.3478260869565215</v>
      </c>
      <c r="DJ38" s="9">
        <f t="shared" si="7"/>
        <v>82.608695652173907</v>
      </c>
      <c r="DK38" s="9">
        <f t="shared" si="7"/>
        <v>13.043478260869565</v>
      </c>
      <c r="DL38" s="9">
        <f t="shared" si="7"/>
        <v>4.3478260869565215</v>
      </c>
      <c r="DM38" s="9">
        <f t="shared" si="7"/>
        <v>82.608695652173907</v>
      </c>
      <c r="DN38" s="9">
        <f t="shared" si="7"/>
        <v>13.043478260869565</v>
      </c>
      <c r="DO38" s="9">
        <f t="shared" si="7"/>
        <v>4.3478260869565215</v>
      </c>
      <c r="DP38" s="9">
        <f t="shared" si="7"/>
        <v>82.608695652173907</v>
      </c>
      <c r="DQ38" s="9">
        <f t="shared" si="7"/>
        <v>13.043478260869565</v>
      </c>
      <c r="DR38" s="9">
        <f t="shared" si="7"/>
        <v>4.3478260869565215</v>
      </c>
      <c r="DS38" s="9">
        <f t="shared" si="7"/>
        <v>82.608695652173907</v>
      </c>
      <c r="DT38" s="9">
        <f t="shared" si="7"/>
        <v>17.391304347826086</v>
      </c>
      <c r="DU38" s="9">
        <f t="shared" si="7"/>
        <v>0</v>
      </c>
      <c r="DV38" s="9">
        <f t="shared" si="7"/>
        <v>82.608695652173907</v>
      </c>
      <c r="DW38" s="9">
        <f t="shared" si="7"/>
        <v>17.391304347826086</v>
      </c>
      <c r="DX38" s="9">
        <f t="shared" si="7"/>
        <v>0</v>
      </c>
      <c r="DY38" s="9">
        <f t="shared" si="7"/>
        <v>82.608695652173907</v>
      </c>
      <c r="DZ38" s="9">
        <f t="shared" si="7"/>
        <v>17.391304347826086</v>
      </c>
      <c r="EA38" s="9">
        <f t="shared" si="7"/>
        <v>0</v>
      </c>
      <c r="EB38" s="9">
        <f t="shared" ref="EB38:FK38" si="8">EB37/23%</f>
        <v>82.608695652173907</v>
      </c>
      <c r="EC38" s="9">
        <f t="shared" si="8"/>
        <v>17.391304347826086</v>
      </c>
      <c r="ED38" s="9">
        <f t="shared" si="8"/>
        <v>0</v>
      </c>
      <c r="EE38" s="9">
        <f t="shared" si="8"/>
        <v>82.608695652173907</v>
      </c>
      <c r="EF38" s="9">
        <f t="shared" si="8"/>
        <v>17.391304347826086</v>
      </c>
      <c r="EG38" s="9">
        <f t="shared" si="8"/>
        <v>0</v>
      </c>
      <c r="EH38" s="9">
        <f t="shared" si="8"/>
        <v>91.304347826086953</v>
      </c>
      <c r="EI38" s="9">
        <f t="shared" si="8"/>
        <v>8.695652173913043</v>
      </c>
      <c r="EJ38" s="9">
        <f t="shared" si="8"/>
        <v>0</v>
      </c>
      <c r="EK38" s="9">
        <f t="shared" si="8"/>
        <v>91.304347826086953</v>
      </c>
      <c r="EL38" s="9">
        <f t="shared" si="8"/>
        <v>8.695652173913043</v>
      </c>
      <c r="EM38" s="9">
        <f t="shared" si="8"/>
        <v>0</v>
      </c>
      <c r="EN38" s="9">
        <f t="shared" si="8"/>
        <v>91.304347826086953</v>
      </c>
      <c r="EO38" s="9">
        <f t="shared" si="8"/>
        <v>8.695652173913043</v>
      </c>
      <c r="EP38" s="9">
        <f t="shared" si="8"/>
        <v>0</v>
      </c>
      <c r="EQ38" s="9">
        <f t="shared" si="8"/>
        <v>91.304347826086953</v>
      </c>
      <c r="ER38" s="9">
        <f t="shared" si="8"/>
        <v>8.695652173913043</v>
      </c>
      <c r="ES38" s="9">
        <f t="shared" si="8"/>
        <v>0</v>
      </c>
      <c r="ET38" s="9">
        <f t="shared" si="8"/>
        <v>91.304347826086953</v>
      </c>
      <c r="EU38" s="9">
        <f t="shared" si="8"/>
        <v>8.695652173913043</v>
      </c>
      <c r="EV38" s="9">
        <f t="shared" si="8"/>
        <v>0</v>
      </c>
      <c r="EW38" s="9">
        <f t="shared" si="8"/>
        <v>82.608695652173907</v>
      </c>
      <c r="EX38" s="9">
        <f t="shared" si="8"/>
        <v>8.695652173913043</v>
      </c>
      <c r="EY38" s="9">
        <f t="shared" si="8"/>
        <v>8.695652173913043</v>
      </c>
      <c r="EZ38" s="9">
        <f t="shared" si="8"/>
        <v>82.608695652173907</v>
      </c>
      <c r="FA38" s="9">
        <f t="shared" si="8"/>
        <v>8.695652173913043</v>
      </c>
      <c r="FB38" s="9">
        <f t="shared" si="8"/>
        <v>8.695652173913043</v>
      </c>
      <c r="FC38" s="9">
        <f t="shared" si="8"/>
        <v>82.608695652173907</v>
      </c>
      <c r="FD38" s="9">
        <f t="shared" si="8"/>
        <v>8.695652173913043</v>
      </c>
      <c r="FE38" s="9">
        <f t="shared" si="8"/>
        <v>8.695652173913043</v>
      </c>
      <c r="FF38" s="9">
        <f t="shared" si="8"/>
        <v>82.608695652173907</v>
      </c>
      <c r="FG38" s="9">
        <f t="shared" si="8"/>
        <v>8.695652173913043</v>
      </c>
      <c r="FH38" s="9">
        <f t="shared" si="8"/>
        <v>8.695652173913043</v>
      </c>
      <c r="FI38" s="9">
        <f t="shared" si="8"/>
        <v>82.608695652173907</v>
      </c>
      <c r="FJ38" s="9">
        <f t="shared" si="8"/>
        <v>8.695652173913043</v>
      </c>
      <c r="FK38" s="9">
        <f t="shared" si="8"/>
        <v>8.695652173913043</v>
      </c>
    </row>
    <row r="40" spans="1:254" x14ac:dyDescent="0.3">
      <c r="B40" s="61" t="s">
        <v>199</v>
      </c>
      <c r="C40" s="62"/>
      <c r="D40" s="62"/>
      <c r="E40" s="63"/>
      <c r="F40" s="16"/>
      <c r="G40" s="16"/>
      <c r="H40" s="16"/>
      <c r="I40" s="16"/>
    </row>
    <row r="41" spans="1:254" x14ac:dyDescent="0.3">
      <c r="B41" s="4" t="s">
        <v>200</v>
      </c>
      <c r="C41" s="26" t="s">
        <v>203</v>
      </c>
      <c r="D41" s="25">
        <f>E41/100*23</f>
        <v>21</v>
      </c>
      <c r="E41" s="25">
        <f>(C38+F38+I38+L38+O38)/5</f>
        <v>91.304347826086953</v>
      </c>
    </row>
    <row r="42" spans="1:254" x14ac:dyDescent="0.3">
      <c r="B42" s="4" t="s">
        <v>201</v>
      </c>
      <c r="C42" s="19" t="s">
        <v>203</v>
      </c>
      <c r="D42" s="25">
        <f t="shared" ref="D42:D43" si="9">E42/100*23</f>
        <v>1</v>
      </c>
      <c r="E42" s="20">
        <f>(D38+G38+J38+M38+P38)/5</f>
        <v>4.3478260869565215</v>
      </c>
    </row>
    <row r="43" spans="1:254" x14ac:dyDescent="0.3">
      <c r="B43" s="4" t="s">
        <v>202</v>
      </c>
      <c r="C43" s="19" t="s">
        <v>203</v>
      </c>
      <c r="D43" s="25">
        <f t="shared" si="9"/>
        <v>1</v>
      </c>
      <c r="E43" s="20">
        <f>(E38+H38+K38+N38+Q38)/5</f>
        <v>4.3478260869565215</v>
      </c>
    </row>
    <row r="44" spans="1:254" x14ac:dyDescent="0.3">
      <c r="B44" s="4"/>
      <c r="C44" s="24"/>
      <c r="D44" s="22">
        <f>SUM(D41:D43)</f>
        <v>23</v>
      </c>
      <c r="E44" s="22">
        <f>SUM(E41:E43)</f>
        <v>99.999999999999986</v>
      </c>
    </row>
    <row r="45" spans="1:254" ht="15" customHeight="1" x14ac:dyDescent="0.3">
      <c r="B45" s="4"/>
      <c r="C45" s="19"/>
      <c r="D45" s="55" t="s">
        <v>305</v>
      </c>
      <c r="E45" s="56"/>
      <c r="F45" s="57" t="s">
        <v>3</v>
      </c>
      <c r="G45" s="58"/>
      <c r="H45" s="59" t="s">
        <v>101</v>
      </c>
      <c r="I45" s="60"/>
    </row>
    <row r="46" spans="1:254" x14ac:dyDescent="0.3">
      <c r="B46" s="4" t="s">
        <v>200</v>
      </c>
      <c r="C46" s="19" t="s">
        <v>204</v>
      </c>
      <c r="D46" s="3">
        <f>E46/100*23</f>
        <v>18.999999999999996</v>
      </c>
      <c r="E46" s="20">
        <f>(R38+U38+X38+AA38+AD38)/5</f>
        <v>82.608695652173907</v>
      </c>
      <c r="F46" s="20">
        <f>G46/100*23</f>
        <v>18.999999999999996</v>
      </c>
      <c r="G46" s="20">
        <f>(AG38+AJ38+AM38+AP38+AS38)/5</f>
        <v>82.608695652173907</v>
      </c>
      <c r="H46" s="20">
        <f>I46/100*23</f>
        <v>18.999999999999996</v>
      </c>
      <c r="I46" s="20">
        <f>(AV38+AY38+BB38+BE38+BH38)/5</f>
        <v>82.608695652173907</v>
      </c>
    </row>
    <row r="47" spans="1:254" x14ac:dyDescent="0.3">
      <c r="B47" s="4" t="s">
        <v>201</v>
      </c>
      <c r="C47" s="19" t="s">
        <v>204</v>
      </c>
      <c r="D47" s="31">
        <f t="shared" ref="D47:D48" si="10">E47/100*23</f>
        <v>3.0000000000000004</v>
      </c>
      <c r="E47" s="20">
        <f>(S38+V38+Y38+AB38+AE38)/5</f>
        <v>13.043478260869566</v>
      </c>
      <c r="F47" s="20">
        <f t="shared" ref="F47:F48" si="11">G47/100*23</f>
        <v>2</v>
      </c>
      <c r="G47" s="20">
        <f>(AH38+AK38+AN38+AQ38+AT38)/5</f>
        <v>8.695652173913043</v>
      </c>
      <c r="H47" s="20">
        <f t="shared" ref="H47:H48" si="12">I47/100*23</f>
        <v>2</v>
      </c>
      <c r="I47" s="20">
        <f>(AW38+AZ38+BC38+BF38+BI38)/5</f>
        <v>8.695652173913043</v>
      </c>
    </row>
    <row r="48" spans="1:254" x14ac:dyDescent="0.3">
      <c r="B48" s="4" t="s">
        <v>202</v>
      </c>
      <c r="C48" s="19" t="s">
        <v>204</v>
      </c>
      <c r="D48" s="31">
        <f t="shared" si="10"/>
        <v>1</v>
      </c>
      <c r="E48" s="20">
        <f>(T38+W38+Z38+AC38+AF38)/5</f>
        <v>4.3478260869565215</v>
      </c>
      <c r="F48" s="20">
        <f t="shared" si="11"/>
        <v>2</v>
      </c>
      <c r="G48" s="20">
        <f>(AI38+AL38+AO38+AR38+AU38)/5</f>
        <v>8.695652173913043</v>
      </c>
      <c r="H48" s="20">
        <f t="shared" si="12"/>
        <v>2</v>
      </c>
      <c r="I48" s="20">
        <f>(AX38+BA38+BD38+BG38+BJ38)/5</f>
        <v>8.695652173913043</v>
      </c>
    </row>
    <row r="49" spans="2:13" x14ac:dyDescent="0.3">
      <c r="B49" s="4"/>
      <c r="C49" s="19"/>
      <c r="D49" s="18">
        <f t="shared" ref="D49:I49" si="13">SUM(D46:D48)</f>
        <v>22.999999999999996</v>
      </c>
      <c r="E49" s="18">
        <f t="shared" si="13"/>
        <v>99.999999999999986</v>
      </c>
      <c r="F49" s="17">
        <f t="shared" si="13"/>
        <v>22.999999999999996</v>
      </c>
      <c r="G49" s="18">
        <f t="shared" si="13"/>
        <v>100</v>
      </c>
      <c r="H49" s="17">
        <f t="shared" si="13"/>
        <v>22.999999999999996</v>
      </c>
      <c r="I49" s="18">
        <f t="shared" si="13"/>
        <v>100</v>
      </c>
    </row>
    <row r="50" spans="2:13" x14ac:dyDescent="0.3">
      <c r="B50" s="4" t="s">
        <v>200</v>
      </c>
      <c r="C50" s="19" t="s">
        <v>205</v>
      </c>
      <c r="D50" s="3">
        <f>E50/100*23</f>
        <v>18.999999999999996</v>
      </c>
      <c r="E50" s="20">
        <f>(BK38+BN38+BQ38+BT38+BW38)/5</f>
        <v>82.608695652173907</v>
      </c>
      <c r="I50" s="15"/>
    </row>
    <row r="51" spans="2:13" x14ac:dyDescent="0.3">
      <c r="B51" s="4" t="s">
        <v>201</v>
      </c>
      <c r="C51" s="19" t="s">
        <v>205</v>
      </c>
      <c r="D51" s="31">
        <f t="shared" ref="D51:D52" si="14">E51/100*23</f>
        <v>3.0000000000000004</v>
      </c>
      <c r="E51" s="20">
        <f>(BL38+BO38+BR38+BU38+BX38)/5</f>
        <v>13.043478260869566</v>
      </c>
    </row>
    <row r="52" spans="2:13" x14ac:dyDescent="0.3">
      <c r="B52" s="4" t="s">
        <v>202</v>
      </c>
      <c r="C52" s="19" t="s">
        <v>205</v>
      </c>
      <c r="D52" s="31">
        <f t="shared" si="14"/>
        <v>1</v>
      </c>
      <c r="E52" s="20">
        <f>(BM38+BP38+BS38+BV38+BY38)/5</f>
        <v>4.3478260869565215</v>
      </c>
    </row>
    <row r="53" spans="2:13" x14ac:dyDescent="0.3">
      <c r="B53" s="4"/>
      <c r="C53" s="24"/>
      <c r="D53" s="21">
        <f>SUM(D50:D52)</f>
        <v>22.999999999999996</v>
      </c>
      <c r="E53" s="21">
        <f>SUM(E50:E52)</f>
        <v>99.999999999999986</v>
      </c>
      <c r="F53" s="23"/>
    </row>
    <row r="54" spans="2:13" x14ac:dyDescent="0.3">
      <c r="B54" s="4"/>
      <c r="C54" s="19"/>
      <c r="D54" s="55" t="s">
        <v>30</v>
      </c>
      <c r="E54" s="56"/>
      <c r="F54" s="55" t="s">
        <v>24</v>
      </c>
      <c r="G54" s="56"/>
      <c r="H54" s="59" t="s">
        <v>31</v>
      </c>
      <c r="I54" s="60"/>
      <c r="J54" s="34" t="s">
        <v>32</v>
      </c>
      <c r="K54" s="34"/>
      <c r="L54" s="34" t="s">
        <v>25</v>
      </c>
      <c r="M54" s="34"/>
    </row>
    <row r="55" spans="2:13" x14ac:dyDescent="0.3">
      <c r="B55" s="4" t="s">
        <v>200</v>
      </c>
      <c r="C55" s="19" t="s">
        <v>206</v>
      </c>
      <c r="D55" s="3">
        <f>E55/100*23</f>
        <v>20</v>
      </c>
      <c r="E55" s="20">
        <f>(BZ38+CC38+CF38+CI38+CL38)/5</f>
        <v>86.956521739130437</v>
      </c>
      <c r="F55" s="20">
        <f>G55/100*23</f>
        <v>18.999999999999996</v>
      </c>
      <c r="G55" s="20">
        <f>(CO38+CR38+CU38+CX38+DA38)/5</f>
        <v>82.608695652173907</v>
      </c>
      <c r="H55" s="20">
        <f>I55/100*23</f>
        <v>18.999999999999996</v>
      </c>
      <c r="I55" s="20">
        <f>(DD38+DG38+DJ38+DM38+DP38)/5</f>
        <v>82.608695652173907</v>
      </c>
      <c r="J55" s="20">
        <f>K55/100*23</f>
        <v>18.999999999999996</v>
      </c>
      <c r="K55" s="20">
        <f>(DS38+DV38+DY38+EB38+EE38)/5</f>
        <v>82.608695652173907</v>
      </c>
      <c r="L55" s="20">
        <f>M55/100*23</f>
        <v>21</v>
      </c>
      <c r="M55" s="20">
        <f>(EH38+EK38+EN38+EQ38+ET38)/5</f>
        <v>91.304347826086953</v>
      </c>
    </row>
    <row r="56" spans="2:13" x14ac:dyDescent="0.3">
      <c r="B56" s="4" t="s">
        <v>201</v>
      </c>
      <c r="C56" s="19" t="s">
        <v>206</v>
      </c>
      <c r="D56" s="31">
        <f t="shared" ref="D56:D57" si="15">E56/100*23</f>
        <v>3.0000000000000004</v>
      </c>
      <c r="E56" s="20">
        <f>(CA38+CD38+CG38+CJ38+CM38)/5</f>
        <v>13.043478260869566</v>
      </c>
      <c r="F56" s="20">
        <f t="shared" ref="F56:F57" si="16">G56/100*23</f>
        <v>2</v>
      </c>
      <c r="G56" s="20">
        <f>(CP38+CS38+CV38+CY38+DB38)/5</f>
        <v>8.695652173913043</v>
      </c>
      <c r="H56" s="20">
        <f t="shared" ref="H56:H57" si="17">I56/100*23</f>
        <v>3.0000000000000004</v>
      </c>
      <c r="I56" s="20">
        <f>(DE38+DH38+DK38+DN38+DQ38)/5</f>
        <v>13.043478260869566</v>
      </c>
      <c r="J56" s="20">
        <f t="shared" ref="J56:J57" si="18">K56/100*23</f>
        <v>4</v>
      </c>
      <c r="K56" s="20">
        <f>(DT38+DW38+DZ38+EC38+EF38)/5</f>
        <v>17.391304347826086</v>
      </c>
      <c r="L56" s="20">
        <f t="shared" ref="L56:L57" si="19">M56/100*23</f>
        <v>2</v>
      </c>
      <c r="M56" s="20">
        <f>(EI38+EL38+EO38+ER38+EU38)/5</f>
        <v>8.695652173913043</v>
      </c>
    </row>
    <row r="57" spans="2:13" x14ac:dyDescent="0.3">
      <c r="B57" s="4" t="s">
        <v>202</v>
      </c>
      <c r="C57" s="19" t="s">
        <v>206</v>
      </c>
      <c r="D57" s="31">
        <f t="shared" si="15"/>
        <v>0</v>
      </c>
      <c r="E57" s="20">
        <f>(CB38+CE38+CH38+CK38+CN38)/5</f>
        <v>0</v>
      </c>
      <c r="F57" s="20">
        <f t="shared" si="16"/>
        <v>2</v>
      </c>
      <c r="G57" s="20">
        <f>(CQ38+CT38+CW38+CZ38+DC38)/5</f>
        <v>8.695652173913043</v>
      </c>
      <c r="H57" s="20">
        <f t="shared" si="17"/>
        <v>1</v>
      </c>
      <c r="I57" s="20">
        <f>(DF38+DI38+DL38+DO38+DR38)/5</f>
        <v>4.3478260869565215</v>
      </c>
      <c r="J57" s="20">
        <f t="shared" si="18"/>
        <v>0</v>
      </c>
      <c r="K57" s="20">
        <f>(DU38+DX38+EA38+ED38+EG38)/5</f>
        <v>0</v>
      </c>
      <c r="L57" s="20">
        <f t="shared" si="19"/>
        <v>0</v>
      </c>
      <c r="M57" s="20">
        <f>(EJ38+EM38+EP38+ES38+EV38)/5</f>
        <v>0</v>
      </c>
    </row>
    <row r="58" spans="2:13" x14ac:dyDescent="0.3">
      <c r="B58" s="4"/>
      <c r="C58" s="19"/>
      <c r="D58" s="17">
        <f t="shared" ref="D58:M58" si="20">SUM(D55:D57)</f>
        <v>23</v>
      </c>
      <c r="E58" s="17">
        <f t="shared" si="20"/>
        <v>100</v>
      </c>
      <c r="F58" s="17">
        <f t="shared" si="20"/>
        <v>22.999999999999996</v>
      </c>
      <c r="G58" s="18">
        <f t="shared" si="20"/>
        <v>100</v>
      </c>
      <c r="H58" s="17">
        <f t="shared" si="20"/>
        <v>22.999999999999996</v>
      </c>
      <c r="I58" s="18">
        <f t="shared" si="20"/>
        <v>99.999999999999986</v>
      </c>
      <c r="J58" s="17">
        <f t="shared" si="20"/>
        <v>22.999999999999996</v>
      </c>
      <c r="K58" s="18">
        <f t="shared" si="20"/>
        <v>100</v>
      </c>
      <c r="L58" s="17">
        <f t="shared" si="20"/>
        <v>23</v>
      </c>
      <c r="M58" s="18">
        <f t="shared" si="20"/>
        <v>100</v>
      </c>
    </row>
    <row r="59" spans="2:13" x14ac:dyDescent="0.3">
      <c r="B59" s="4" t="s">
        <v>200</v>
      </c>
      <c r="C59" s="19" t="s">
        <v>207</v>
      </c>
      <c r="D59" s="20">
        <f>E59/100*23</f>
        <v>18.999999999999996</v>
      </c>
      <c r="E59" s="20">
        <f>(EW38+EZ38+FC38+FF38+FI38)/5</f>
        <v>82.608695652173907</v>
      </c>
    </row>
    <row r="60" spans="2:13" x14ac:dyDescent="0.3">
      <c r="B60" s="4" t="s">
        <v>201</v>
      </c>
      <c r="C60" s="19" t="s">
        <v>207</v>
      </c>
      <c r="D60" s="31">
        <f t="shared" ref="D60:D61" si="21">E60/100*23</f>
        <v>2</v>
      </c>
      <c r="E60" s="20">
        <f>(EX38+FA38+FD38+FG38+FJ38)/5</f>
        <v>8.695652173913043</v>
      </c>
    </row>
    <row r="61" spans="2:13" x14ac:dyDescent="0.3">
      <c r="B61" s="4" t="s">
        <v>202</v>
      </c>
      <c r="C61" s="19" t="s">
        <v>207</v>
      </c>
      <c r="D61" s="31">
        <f t="shared" si="21"/>
        <v>2</v>
      </c>
      <c r="E61" s="20">
        <f>(EY38+FB38+FE38+FH38+FK38)/5</f>
        <v>8.695652173913043</v>
      </c>
    </row>
    <row r="62" spans="2:13" x14ac:dyDescent="0.3">
      <c r="B62" s="4"/>
      <c r="C62" s="19"/>
      <c r="D62" s="18">
        <f>SUM(D59:D61)</f>
        <v>22.999999999999996</v>
      </c>
      <c r="E62" s="18">
        <f>SUM(E59:E61)</f>
        <v>100</v>
      </c>
    </row>
  </sheetData>
  <mergeCells count="141">
    <mergeCell ref="FI2:FJ2"/>
    <mergeCell ref="D45:E45"/>
    <mergeCell ref="F45:G45"/>
    <mergeCell ref="H45:I45"/>
    <mergeCell ref="D54:E54"/>
    <mergeCell ref="F54:G54"/>
    <mergeCell ref="H54:I54"/>
    <mergeCell ref="B40:E40"/>
    <mergeCell ref="J54:K54"/>
    <mergeCell ref="L54:M5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7:B37"/>
    <mergeCell ref="A38:B3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2026-04-14T04:58:30Z</dcterms:modified>
</cp:coreProperties>
</file>