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ересек топ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 l="1"/>
  <c r="K38" i="4"/>
  <c r="N38" i="4"/>
  <c r="O38" i="4"/>
  <c r="Z38" i="4"/>
  <c r="AC38" i="4"/>
  <c r="AE38" i="4"/>
  <c r="AO38" i="4"/>
  <c r="AU38" i="4"/>
  <c r="AV38" i="4"/>
  <c r="BM38" i="4"/>
  <c r="BP38" i="4"/>
  <c r="BR38" i="4"/>
  <c r="BT38" i="4"/>
  <c r="CD38" i="4"/>
  <c r="CE38" i="4"/>
  <c r="DL38" i="4"/>
  <c r="DN38" i="4"/>
  <c r="DS38" i="4"/>
  <c r="DU38" i="4"/>
  <c r="DW38" i="4"/>
  <c r="DX38" i="4"/>
  <c r="FQ38" i="4"/>
  <c r="FT38" i="4"/>
  <c r="FX38" i="4"/>
  <c r="GR38" i="4"/>
  <c r="GS38" i="4"/>
  <c r="GT38" i="4"/>
  <c r="GU38" i="4"/>
  <c r="GV38" i="4"/>
  <c r="GW38" i="4"/>
  <c r="GX38" i="4"/>
  <c r="GY38" i="4"/>
  <c r="GZ38" i="4"/>
  <c r="HA38" i="4"/>
  <c r="HB38" i="4"/>
  <c r="HC38" i="4"/>
  <c r="HD38" i="4"/>
  <c r="HE38" i="4"/>
  <c r="HF38" i="4"/>
  <c r="HG38" i="4"/>
  <c r="HH38" i="4"/>
  <c r="HI38" i="4"/>
  <c r="HJ38" i="4"/>
  <c r="D37" i="4"/>
  <c r="D38" i="4" s="1"/>
  <c r="E37" i="4"/>
  <c r="E38" i="4" s="1"/>
  <c r="F37" i="4"/>
  <c r="G37" i="4"/>
  <c r="G38" i="4" s="1"/>
  <c r="H37" i="4"/>
  <c r="H38" i="4" s="1"/>
  <c r="I37" i="4"/>
  <c r="I38" i="4" s="1"/>
  <c r="J37" i="4"/>
  <c r="J38" i="4" s="1"/>
  <c r="K37" i="4"/>
  <c r="L37" i="4"/>
  <c r="L38" i="4" s="1"/>
  <c r="M37" i="4"/>
  <c r="M38" i="4" s="1"/>
  <c r="N37" i="4"/>
  <c r="O37" i="4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AA37" i="4"/>
  <c r="AA38" i="4" s="1"/>
  <c r="AB37" i="4"/>
  <c r="AB38" i="4" s="1"/>
  <c r="AC37" i="4"/>
  <c r="AD37" i="4"/>
  <c r="AD38" i="4" s="1"/>
  <c r="AE37" i="4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V37" i="4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N37" i="4"/>
  <c r="BN38" i="4" s="1"/>
  <c r="BO37" i="4"/>
  <c r="BO38" i="4" s="1"/>
  <c r="BP37" i="4"/>
  <c r="BQ37" i="4"/>
  <c r="BQ38" i="4" s="1"/>
  <c r="BR37" i="4"/>
  <c r="BS37" i="4"/>
  <c r="BS38" i="4" s="1"/>
  <c r="BT37" i="4"/>
  <c r="BU37" i="4"/>
  <c r="BU38" i="4" s="1"/>
  <c r="BV37" i="4"/>
  <c r="BV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E37" i="4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M37" i="4"/>
  <c r="DM38" i="4" s="1"/>
  <c r="DN37" i="4"/>
  <c r="DO37" i="4"/>
  <c r="DO38" i="4" s="1"/>
  <c r="DP37" i="4"/>
  <c r="DP38" i="4" s="1"/>
  <c r="DQ37" i="4"/>
  <c r="DQ38" i="4" s="1"/>
  <c r="DR37" i="4"/>
  <c r="DR38" i="4" s="1"/>
  <c r="DS37" i="4"/>
  <c r="DT37" i="4"/>
  <c r="DT38" i="4" s="1"/>
  <c r="DU37" i="4"/>
  <c r="DV37" i="4"/>
  <c r="DV38" i="4" s="1"/>
  <c r="DW37" i="4"/>
  <c r="DX37" i="4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R37" i="4"/>
  <c r="FR38" i="4" s="1"/>
  <c r="FS37" i="4"/>
  <c r="FS38" i="4" s="1"/>
  <c r="FT37" i="4"/>
  <c r="FU37" i="4"/>
  <c r="FU38" i="4" s="1"/>
  <c r="FV37" i="4"/>
  <c r="FV38" i="4" s="1"/>
  <c r="FW37" i="4"/>
  <c r="FW38" i="4" s="1"/>
  <c r="FX37" i="4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S37" i="4"/>
  <c r="GT37" i="4"/>
  <c r="GU37" i="4"/>
  <c r="GV37" i="4"/>
  <c r="GW37" i="4"/>
  <c r="GX37" i="4"/>
  <c r="GY37" i="4"/>
  <c r="GZ37" i="4"/>
  <c r="HA37" i="4"/>
  <c r="HB37" i="4"/>
  <c r="HC37" i="4"/>
  <c r="HD37" i="4"/>
  <c r="HE37" i="4"/>
  <c r="HF37" i="4"/>
  <c r="HG37" i="4"/>
  <c r="HH37" i="4"/>
  <c r="HI37" i="4"/>
  <c r="HJ37" i="4"/>
  <c r="C37" i="4"/>
  <c r="C38" i="4" s="1"/>
  <c r="E61" i="4" l="1"/>
  <c r="D61" i="4"/>
  <c r="E59" i="4"/>
  <c r="D59" i="4"/>
  <c r="E60" i="4"/>
  <c r="D60" i="4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0" i="4"/>
  <c r="D50" i="4" s="1"/>
  <c r="E51" i="4"/>
  <c r="D51" i="4" s="1"/>
  <c r="E52" i="4"/>
  <c r="D52" i="4" s="1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D41" i="4" s="1"/>
  <c r="E42" i="4"/>
  <c r="D42" i="4" s="1"/>
  <c r="E43" i="4"/>
  <c r="D43" i="4" s="1"/>
  <c r="D62" i="4" l="1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D44" i="4"/>
  <c r="E44" i="4"/>
  <c r="D49" i="4"/>
  <c r="E49" i="4"/>
</calcChain>
</file>

<file path=xl/sharedStrings.xml><?xml version="1.0" encoding="utf-8"?>
<sst xmlns="http://schemas.openxmlformats.org/spreadsheetml/2006/main" count="419" uniqueCount="384">
  <si>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</si>
  <si>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</si>
  <si>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</si>
  <si>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</si>
  <si>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</si>
  <si>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</si>
  <si>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</si>
  <si>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</si>
  <si>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</si>
  <si>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</si>
  <si>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</si>
  <si>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</si>
  <si>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</si>
  <si>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</si>
  <si>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</si>
  <si>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</si>
  <si>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</si>
  <si>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</si>
  <si>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</si>
  <si>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</si>
  <si>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</si>
  <si>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</si>
  <si>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</si>
  <si>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</si>
  <si>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</si>
  <si>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</si>
  <si>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</si>
  <si>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</si>
  <si>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</si>
  <si>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</si>
  <si>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</si>
  <si>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</si>
  <si>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</si>
  <si>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</si>
  <si>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</si>
  <si>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</si>
  <si>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</si>
  <si>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</si>
  <si>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</si>
  <si>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</si>
  <si>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</si>
  <si>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</si>
  <si>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</si>
  <si>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</si>
  <si>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</si>
  <si>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</si>
  <si>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</si>
  <si>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</si>
  <si>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</si>
  <si>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</si>
  <si>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</si>
  <si>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</si>
  <si>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</si>
  <si>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</si>
  <si>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</si>
  <si>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</si>
  <si>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</si>
  <si>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</si>
  <si>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</si>
  <si>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</si>
  <si>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</si>
  <si>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</si>
  <si>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</si>
  <si>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</si>
  <si>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</si>
  <si>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</si>
  <si>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</si>
  <si>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</si>
  <si>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</si>
  <si>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</si>
  <si>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</si>
  <si>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</si>
  <si>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</si>
  <si>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</si>
  <si>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</si>
  <si>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</si>
  <si>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</si>
  <si>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</si>
  <si>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</si>
  <si>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</si>
  <si>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</si>
  <si>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</si>
  <si>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</si>
  <si>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</si>
  <si>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</si>
  <si>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</si>
  <si>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</si>
  <si>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</si>
  <si>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</si>
  <si>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</si>
  <si>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</si>
  <si>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</si>
  <si>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</si>
  <si>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</si>
  <si>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</si>
  <si>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</si>
  <si>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</si>
  <si>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</si>
  <si>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</si>
  <si>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</si>
  <si>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</si>
  <si>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</si>
  <si>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</si>
  <si>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</si>
  <si>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</si>
  <si>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</si>
  <si>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</si>
  <si>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</si>
  <si>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</si>
  <si>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</si>
  <si>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</si>
  <si>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</si>
  <si>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</si>
  <si>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</si>
  <si>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</si>
  <si>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</si>
  <si>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</si>
  <si>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</si>
  <si>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</si>
  <si>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</si>
  <si>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</si>
  <si>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</si>
  <si>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</si>
  <si>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</si>
  <si>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</si>
  <si>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</si>
  <si>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</si>
  <si>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</si>
  <si>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</si>
  <si>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</si>
  <si>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</si>
  <si>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</si>
  <si>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</si>
  <si>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</si>
  <si>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</si>
  <si>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</si>
  <si>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</si>
  <si>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</si>
  <si>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</si>
  <si>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</si>
  <si>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</si>
  <si>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</si>
  <si>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</si>
  <si>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</si>
  <si>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</si>
  <si>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</si>
  <si>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</si>
  <si>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</si>
  <si>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</si>
  <si>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</si>
  <si>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</si>
  <si>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</si>
  <si>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</si>
  <si>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</si>
  <si>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</si>
  <si>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</si>
  <si>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</si>
  <si>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</si>
  <si>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</si>
  <si>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</si>
  <si>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</si>
  <si>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</si>
  <si>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</si>
  <si>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</si>
  <si>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</si>
  <si>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</si>
  <si>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</si>
  <si>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</si>
  <si>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</si>
  <si>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</si>
  <si>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</si>
  <si>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</si>
  <si>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</si>
  <si>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</si>
  <si>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</si>
  <si>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</si>
  <si>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</si>
  <si>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</si>
  <si>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</si>
  <si>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</si>
  <si>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</si>
  <si>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</si>
  <si>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</si>
  <si>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</si>
  <si>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</si>
  <si>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</si>
  <si>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</si>
  <si>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</si>
  <si>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</si>
  <si>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</si>
  <si>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</si>
  <si>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</si>
  <si>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</si>
  <si>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</si>
  <si>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</si>
  <si>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</si>
  <si>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</si>
  <si>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</si>
  <si>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</si>
  <si>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</si>
  <si>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</si>
  <si>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</si>
  <si>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</si>
  <si>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</si>
  <si>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</si>
  <si>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</si>
  <si>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</si>
  <si>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</si>
  <si>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</si>
  <si>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</si>
  <si>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</si>
  <si>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</si>
  <si>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</si>
  <si>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</si>
  <si>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</si>
  <si>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</si>
  <si>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</si>
  <si>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</si>
  <si>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</si>
  <si>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</si>
  <si>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</si>
  <si>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</si>
  <si>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</si>
  <si>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</si>
  <si>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</si>
  <si>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</si>
  <si>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</si>
  <si>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</si>
  <si>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</si>
  <si>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</si>
  <si>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</si>
  <si>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</si>
  <si>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</si>
  <si>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</si>
  <si>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</si>
  <si>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</si>
  <si>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</si>
  <si>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</si>
  <si>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</si>
  <si>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</si>
  <si>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</si>
  <si>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</si>
  <si>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</si>
  <si>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</si>
  <si>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</si>
  <si>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</si>
  <si>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</si>
  <si>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</si>
  <si>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</si>
  <si>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</si>
  <si>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</si>
  <si>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</si>
  <si>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</si>
  <si>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</si>
  <si>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</si>
  <si>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</si>
  <si>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</si>
  <si>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</si>
  <si>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</si>
  <si>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</si>
  <si>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</si>
  <si>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</si>
  <si>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</si>
  <si>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</si>
  <si>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</si>
  <si>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</si>
  <si>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</si>
  <si>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</si>
  <si>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</si>
  <si>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</si>
  <si>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</si>
  <si>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</si>
  <si>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</si>
  <si>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</si>
  <si>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</si>
  <si>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</si>
  <si>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</si>
  <si>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</si>
  <si>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</si>
  <si>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</si>
  <si>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</si>
  <si>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</si>
  <si>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</si>
  <si>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</si>
  <si>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</si>
  <si>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</si>
  <si>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</si>
  <si>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</si>
  <si>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</si>
  <si>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</si>
  <si>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</si>
  <si>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</si>
  <si>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</si>
  <si>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</si>
  <si>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</si>
  <si>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</si>
  <si>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</si>
  <si>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</si>
  <si>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</si>
  <si>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</si>
  <si>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</si>
  <si>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</si>
  <si>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</si>
  <si>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</si>
  <si>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</si>
  <si>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</si>
  <si>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</si>
  <si>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</si>
  <si>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</si>
  <si>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</si>
  <si>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</si>
  <si>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</si>
  <si>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</si>
  <si>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</si>
  <si>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</si>
  <si>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</si>
  <si>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</si>
  <si>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</si>
  <si>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</si>
  <si>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</si>
  <si>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</si>
  <si>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</si>
  <si>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</si>
  <si>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</si>
  <si>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</si>
  <si>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</si>
  <si>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</si>
  <si>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</si>
  <si>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</si>
  <si>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</si>
  <si>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</si>
  <si>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</si>
  <si>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</si>
  <si>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</si>
  <si>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</si>
  <si>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</si>
  <si>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</si>
  <si>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</si>
  <si>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</si>
  <si>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</si>
  <si>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</si>
  <si>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</si>
  <si>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</si>
  <si>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</si>
  <si>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</si>
  <si>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</si>
  <si>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</si>
  <si>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</si>
  <si>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</si>
  <si>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</si>
  <si>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</si>
  <si>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</si>
  <si>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</si>
  <si>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</si>
  <si>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</si>
  <si>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</si>
  <si>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</si>
  <si>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</si>
  <si>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</si>
  <si>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Азатбек Алдияр</t>
  </si>
  <si>
    <t>Айдынқызы Асылым</t>
  </si>
  <si>
    <t>Айтқали Альбина</t>
  </si>
  <si>
    <t>Бахыт Арлан</t>
  </si>
  <si>
    <t>Бейсенбек Айзере</t>
  </si>
  <si>
    <t>Болатқан Еркеназ</t>
  </si>
  <si>
    <t>Жандосұлы Жансерік</t>
  </si>
  <si>
    <t>Кенжебек Малика</t>
  </si>
  <si>
    <t>Қожақмет Санжар</t>
  </si>
  <si>
    <t>Мақсатұлы Жантөре</t>
  </si>
  <si>
    <t>Марат Ерсұлтан</t>
  </si>
  <si>
    <t>Маулен Жан-Асыл</t>
  </si>
  <si>
    <t>Нұрсейіт Айкөркем</t>
  </si>
  <si>
    <t>Оңалбаев Амир</t>
  </si>
  <si>
    <t>Мерейқызы Адия</t>
  </si>
  <si>
    <t>Салауат Дария</t>
  </si>
  <si>
    <t>Серік Нұрдаулет</t>
  </si>
  <si>
    <t>Талғат Алдияр</t>
  </si>
  <si>
    <t>Талғат Омар</t>
  </si>
  <si>
    <t>Тимур Мансур</t>
  </si>
  <si>
    <t>Ментай Батырған</t>
  </si>
  <si>
    <t>Секен Ерасыл</t>
  </si>
  <si>
    <t>Үкібай Ерхан</t>
  </si>
  <si>
    <t xml:space="preserve">Құрастыру </t>
  </si>
  <si>
    <t xml:space="preserve">                                  Оқу жылы: __2025-2026__________                              Топ: __Жұлдыз___________                Өткізу кезеңі:  _Бастапқы______________       Өткізу мерзімі:___Қыркүйек___________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</si>
</sst>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40</xdr:row>
      <xdr:rowOff>0</xdr:rowOff>
    </xdr:from>
    <xdr:to>
      <xdr:col>31</xdr:col>
      <xdr:colOff>236220</xdr:colOff>
      <xdr:row>69</xdr:row>
      <xdr:rowOff>152400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7380" y="9090660"/>
          <a:ext cx="11209020" cy="546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4" workbookViewId="0">
      <pane xSplit="2" ySplit="10" topLeftCell="M46" activePane="bottomRight" state="frozen"/>
      <selection activeCell="A4" sqref="A4"/>
      <selection pane="topRight" activeCell="C4" sqref="C4"/>
      <selection pane="bottomLeft" activeCell="A14" sqref="A14"/>
      <selection pane="bottomRight" activeCell="L50" sqref="L50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5" t="s">
        <v>13</v>
      </c>
      <c r="B1" s="11" t="s">
        <v>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6" x14ac:dyDescent="0.3">
      <c r="A2" s="73" t="s">
        <v>383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26"/>
      <c r="V2" s="26"/>
      <c r="W2" s="26"/>
      <c r="X2" s="26"/>
      <c r="Y2" s="26"/>
      <c r="Z2" s="26"/>
      <c r="AA2" s="26"/>
      <c r="AB2" s="26"/>
      <c r="AC2" s="26"/>
      <c r="AD2" s="6"/>
      <c r="AE2" s="6"/>
      <c r="AF2" s="6"/>
      <c r="AG2" s="6"/>
      <c r="AH2" s="6"/>
      <c r="AI2" s="6"/>
      <c r="AJ2" s="6"/>
      <c r="AK2" s="6"/>
      <c r="GQ2" s="44" t="s">
        <v>352</v>
      </c>
      <c r="GR2" s="44"/>
      <c r="II2" s="44" t="s">
        <v>356</v>
      </c>
      <c r="IJ2" s="44"/>
    </row>
    <row r="3" spans="1:254" ht="15.6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6"/>
      <c r="AE3" s="6"/>
      <c r="AF3" s="6"/>
      <c r="AG3" s="6"/>
      <c r="AH3" s="6"/>
      <c r="AI3" s="6"/>
      <c r="AJ3" s="6"/>
      <c r="AK3" s="6"/>
      <c r="II3" s="31"/>
      <c r="IJ3" s="31"/>
    </row>
    <row r="4" spans="1:254" ht="15.6" x14ac:dyDescent="0.3">
      <c r="A4" s="7"/>
      <c r="B4" s="6"/>
      <c r="C4" s="93" t="s">
        <v>358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2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2" t="s">
        <v>9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 t="s">
        <v>10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 t="s">
        <v>357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3">
      <c r="A5" s="74" t="s">
        <v>0</v>
      </c>
      <c r="B5" s="74" t="s">
        <v>1</v>
      </c>
      <c r="C5" s="77" t="s">
        <v>354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U5" s="48" t="s">
        <v>355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6"/>
      <c r="AM5" s="48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50"/>
      <c r="BE5" s="48" t="s">
        <v>31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/>
      <c r="BW5" s="48" t="s">
        <v>32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50"/>
      <c r="CO5" s="48" t="s">
        <v>14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50"/>
      <c r="DG5" s="97" t="s">
        <v>11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9"/>
      <c r="DY5" s="94" t="s">
        <v>15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6"/>
      <c r="EQ5" s="94" t="s">
        <v>382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6"/>
      <c r="FI5" s="94" t="s">
        <v>12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6"/>
      <c r="GA5" s="86" t="s">
        <v>356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8"/>
      <c r="HB5" s="35"/>
      <c r="HC5" s="35"/>
      <c r="HD5" s="35"/>
      <c r="HE5" s="35"/>
      <c r="HF5" s="35"/>
      <c r="HG5" s="35"/>
      <c r="HH5" s="35"/>
      <c r="HI5" s="35"/>
      <c r="HJ5" s="24"/>
      <c r="HK5" s="33"/>
    </row>
    <row r="6" spans="1:254" ht="15.75" hidden="1" customHeight="1" x14ac:dyDescent="0.3">
      <c r="A6" s="75"/>
      <c r="B6" s="75"/>
      <c r="C6" s="80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33"/>
      <c r="HC6" s="33"/>
      <c r="HD6" s="33"/>
      <c r="HE6" s="33"/>
      <c r="HF6" s="33"/>
      <c r="HG6" s="33"/>
      <c r="HH6" s="33"/>
      <c r="HI6" s="33"/>
      <c r="HJ6" s="34"/>
    </row>
    <row r="7" spans="1:254" ht="15.75" hidden="1" customHeight="1" x14ac:dyDescent="0.3">
      <c r="A7" s="75"/>
      <c r="B7" s="75"/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33"/>
      <c r="HC7" s="33"/>
      <c r="HD7" s="33"/>
      <c r="HE7" s="33"/>
      <c r="HF7" s="33"/>
      <c r="HG7" s="33"/>
      <c r="HH7" s="33"/>
      <c r="HI7" s="33"/>
      <c r="HJ7" s="34"/>
    </row>
    <row r="8" spans="1:254" ht="15.75" hidden="1" customHeight="1" x14ac:dyDescent="0.3">
      <c r="A8" s="75"/>
      <c r="B8" s="75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33"/>
      <c r="HC8" s="33"/>
      <c r="HD8" s="33"/>
      <c r="HE8" s="33"/>
      <c r="HF8" s="33"/>
      <c r="HG8" s="33"/>
      <c r="HH8" s="33"/>
      <c r="HI8" s="33"/>
      <c r="HJ8" s="34"/>
    </row>
    <row r="9" spans="1:254" ht="15.75" hidden="1" customHeight="1" x14ac:dyDescent="0.3">
      <c r="A9" s="75"/>
      <c r="B9" s="75"/>
      <c r="C9" s="8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33"/>
      <c r="HC9" s="33"/>
      <c r="HD9" s="33"/>
      <c r="HE9" s="33"/>
      <c r="HF9" s="33"/>
      <c r="HG9" s="33"/>
      <c r="HH9" s="33"/>
      <c r="HI9" s="33"/>
      <c r="HJ9" s="34"/>
    </row>
    <row r="10" spans="1:254" ht="15.75" hidden="1" customHeight="1" x14ac:dyDescent="0.3">
      <c r="A10" s="75"/>
      <c r="B10" s="75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5"/>
      <c r="HC10" s="35"/>
      <c r="HD10" s="35"/>
      <c r="HE10" s="35"/>
      <c r="HF10" s="35"/>
      <c r="HG10" s="35"/>
      <c r="HH10" s="35"/>
      <c r="HI10" s="35"/>
      <c r="HJ10" s="24"/>
    </row>
    <row r="11" spans="1:254" ht="15.6" x14ac:dyDescent="0.3">
      <c r="A11" s="75"/>
      <c r="B11" s="75"/>
      <c r="C11" s="54" t="s">
        <v>39</v>
      </c>
      <c r="D11" s="55"/>
      <c r="E11" s="56"/>
      <c r="F11" s="54" t="s">
        <v>40</v>
      </c>
      <c r="G11" s="55"/>
      <c r="H11" s="56"/>
      <c r="I11" s="54" t="s">
        <v>96</v>
      </c>
      <c r="J11" s="55"/>
      <c r="K11" s="56"/>
      <c r="L11" s="54" t="s">
        <v>41</v>
      </c>
      <c r="M11" s="55"/>
      <c r="N11" s="56"/>
      <c r="O11" s="54" t="s">
        <v>42</v>
      </c>
      <c r="P11" s="55"/>
      <c r="Q11" s="56"/>
      <c r="R11" s="54" t="s">
        <v>43</v>
      </c>
      <c r="S11" s="55"/>
      <c r="T11" s="56"/>
      <c r="U11" s="54" t="s">
        <v>44</v>
      </c>
      <c r="V11" s="55"/>
      <c r="W11" s="56"/>
      <c r="X11" s="54" t="s">
        <v>45</v>
      </c>
      <c r="Y11" s="55"/>
      <c r="Z11" s="56"/>
      <c r="AA11" s="54" t="s">
        <v>97</v>
      </c>
      <c r="AB11" s="55"/>
      <c r="AC11" s="56"/>
      <c r="AD11" s="54" t="s">
        <v>46</v>
      </c>
      <c r="AE11" s="55"/>
      <c r="AF11" s="56"/>
      <c r="AG11" s="54" t="s">
        <v>47</v>
      </c>
      <c r="AH11" s="55"/>
      <c r="AI11" s="56"/>
      <c r="AJ11" s="54" t="s">
        <v>48</v>
      </c>
      <c r="AK11" s="55"/>
      <c r="AL11" s="56"/>
      <c r="AM11" s="41" t="s">
        <v>49</v>
      </c>
      <c r="AN11" s="42"/>
      <c r="AO11" s="43"/>
      <c r="AP11" s="54" t="s">
        <v>50</v>
      </c>
      <c r="AQ11" s="55"/>
      <c r="AR11" s="56"/>
      <c r="AS11" s="54" t="s">
        <v>51</v>
      </c>
      <c r="AT11" s="55"/>
      <c r="AU11" s="56"/>
      <c r="AV11" s="54" t="s">
        <v>52</v>
      </c>
      <c r="AW11" s="55"/>
      <c r="AX11" s="56"/>
      <c r="AY11" s="54" t="s">
        <v>53</v>
      </c>
      <c r="AZ11" s="55"/>
      <c r="BA11" s="56"/>
      <c r="BB11" s="54" t="s">
        <v>54</v>
      </c>
      <c r="BC11" s="55"/>
      <c r="BD11" s="56"/>
      <c r="BE11" s="41" t="s">
        <v>98</v>
      </c>
      <c r="BF11" s="42"/>
      <c r="BG11" s="43"/>
      <c r="BH11" s="41" t="s">
        <v>55</v>
      </c>
      <c r="BI11" s="42"/>
      <c r="BJ11" s="43"/>
      <c r="BK11" s="54" t="s">
        <v>56</v>
      </c>
      <c r="BL11" s="55"/>
      <c r="BM11" s="56"/>
      <c r="BN11" s="54" t="s">
        <v>57</v>
      </c>
      <c r="BO11" s="55"/>
      <c r="BP11" s="56"/>
      <c r="BQ11" s="41" t="s">
        <v>58</v>
      </c>
      <c r="BR11" s="42"/>
      <c r="BS11" s="43"/>
      <c r="BT11" s="54" t="s">
        <v>59</v>
      </c>
      <c r="BU11" s="55"/>
      <c r="BV11" s="56"/>
      <c r="BW11" s="41" t="s">
        <v>60</v>
      </c>
      <c r="BX11" s="42"/>
      <c r="BY11" s="43"/>
      <c r="BZ11" s="41" t="s">
        <v>61</v>
      </c>
      <c r="CA11" s="42"/>
      <c r="CB11" s="43"/>
      <c r="CC11" s="41" t="s">
        <v>99</v>
      </c>
      <c r="CD11" s="42"/>
      <c r="CE11" s="43"/>
      <c r="CF11" s="41" t="s">
        <v>62</v>
      </c>
      <c r="CG11" s="42"/>
      <c r="CH11" s="43"/>
      <c r="CI11" s="41" t="s">
        <v>63</v>
      </c>
      <c r="CJ11" s="42"/>
      <c r="CK11" s="43"/>
      <c r="CL11" s="41" t="s">
        <v>64</v>
      </c>
      <c r="CM11" s="42"/>
      <c r="CN11" s="43"/>
      <c r="CO11" s="51" t="s">
        <v>65</v>
      </c>
      <c r="CP11" s="52"/>
      <c r="CQ11" s="53"/>
      <c r="CR11" s="51" t="s">
        <v>66</v>
      </c>
      <c r="CS11" s="52"/>
      <c r="CT11" s="53"/>
      <c r="CU11" s="51" t="s">
        <v>100</v>
      </c>
      <c r="CV11" s="52"/>
      <c r="CW11" s="53"/>
      <c r="CX11" s="51" t="s">
        <v>67</v>
      </c>
      <c r="CY11" s="52"/>
      <c r="CZ11" s="53"/>
      <c r="DA11" s="51" t="s">
        <v>68</v>
      </c>
      <c r="DB11" s="52"/>
      <c r="DC11" s="53"/>
      <c r="DD11" s="51" t="s">
        <v>69</v>
      </c>
      <c r="DE11" s="52"/>
      <c r="DF11" s="53"/>
      <c r="DG11" s="51" t="s">
        <v>70</v>
      </c>
      <c r="DH11" s="52"/>
      <c r="DI11" s="53"/>
      <c r="DJ11" s="51" t="s">
        <v>71</v>
      </c>
      <c r="DK11" s="52"/>
      <c r="DL11" s="53"/>
      <c r="DM11" s="51" t="s">
        <v>72</v>
      </c>
      <c r="DN11" s="52"/>
      <c r="DO11" s="53"/>
      <c r="DP11" s="51" t="s">
        <v>73</v>
      </c>
      <c r="DQ11" s="52"/>
      <c r="DR11" s="53"/>
      <c r="DS11" s="51" t="s">
        <v>74</v>
      </c>
      <c r="DT11" s="52"/>
      <c r="DU11" s="53"/>
      <c r="DV11" s="51" t="s">
        <v>75</v>
      </c>
      <c r="DW11" s="52"/>
      <c r="DX11" s="53"/>
      <c r="DY11" s="51" t="s">
        <v>101</v>
      </c>
      <c r="DZ11" s="52"/>
      <c r="EA11" s="53"/>
      <c r="EB11" s="51" t="s">
        <v>76</v>
      </c>
      <c r="EC11" s="52"/>
      <c r="ED11" s="53"/>
      <c r="EE11" s="51" t="s">
        <v>77</v>
      </c>
      <c r="EF11" s="52"/>
      <c r="EG11" s="53"/>
      <c r="EH11" s="51" t="s">
        <v>78</v>
      </c>
      <c r="EI11" s="52"/>
      <c r="EJ11" s="53"/>
      <c r="EK11" s="51" t="s">
        <v>79</v>
      </c>
      <c r="EL11" s="52"/>
      <c r="EM11" s="53"/>
      <c r="EN11" s="51" t="s">
        <v>80</v>
      </c>
      <c r="EO11" s="52"/>
      <c r="EP11" s="53"/>
      <c r="EQ11" s="51" t="s">
        <v>81</v>
      </c>
      <c r="ER11" s="52"/>
      <c r="ES11" s="53"/>
      <c r="ET11" s="51" t="s">
        <v>82</v>
      </c>
      <c r="EU11" s="52"/>
      <c r="EV11" s="53"/>
      <c r="EW11" s="51" t="s">
        <v>83</v>
      </c>
      <c r="EX11" s="52"/>
      <c r="EY11" s="53"/>
      <c r="EZ11" s="51" t="s">
        <v>84</v>
      </c>
      <c r="FA11" s="52"/>
      <c r="FB11" s="53"/>
      <c r="FC11" s="51" t="s">
        <v>102</v>
      </c>
      <c r="FD11" s="52"/>
      <c r="FE11" s="53"/>
      <c r="FF11" s="51" t="s">
        <v>85</v>
      </c>
      <c r="FG11" s="52"/>
      <c r="FH11" s="53"/>
      <c r="FI11" s="51" t="s">
        <v>86</v>
      </c>
      <c r="FJ11" s="52"/>
      <c r="FK11" s="53"/>
      <c r="FL11" s="51" t="s">
        <v>87</v>
      </c>
      <c r="FM11" s="52"/>
      <c r="FN11" s="53"/>
      <c r="FO11" s="51" t="s">
        <v>88</v>
      </c>
      <c r="FP11" s="52"/>
      <c r="FQ11" s="53"/>
      <c r="FR11" s="51" t="s">
        <v>89</v>
      </c>
      <c r="FS11" s="52"/>
      <c r="FT11" s="53"/>
      <c r="FU11" s="51" t="s">
        <v>90</v>
      </c>
      <c r="FV11" s="52"/>
      <c r="FW11" s="53"/>
      <c r="FX11" s="51" t="s">
        <v>103</v>
      </c>
      <c r="FY11" s="52"/>
      <c r="FZ11" s="53"/>
      <c r="GA11" s="51" t="s">
        <v>91</v>
      </c>
      <c r="GB11" s="52"/>
      <c r="GC11" s="53"/>
      <c r="GD11" s="51" t="s">
        <v>92</v>
      </c>
      <c r="GE11" s="52"/>
      <c r="GF11" s="53"/>
      <c r="GG11" s="51" t="s">
        <v>104</v>
      </c>
      <c r="GH11" s="52"/>
      <c r="GI11" s="53"/>
      <c r="GJ11" s="51" t="s">
        <v>93</v>
      </c>
      <c r="GK11" s="52"/>
      <c r="GL11" s="53"/>
      <c r="GM11" s="51" t="s">
        <v>94</v>
      </c>
      <c r="GN11" s="52"/>
      <c r="GO11" s="53"/>
      <c r="GP11" s="51" t="s">
        <v>95</v>
      </c>
      <c r="GQ11" s="52"/>
      <c r="GR11" s="53"/>
      <c r="GS11" s="33"/>
      <c r="GT11" s="33"/>
      <c r="GU11" s="33"/>
      <c r="GV11" s="33"/>
      <c r="GW11" s="33"/>
      <c r="GX11" s="33"/>
      <c r="GY11" s="33"/>
      <c r="GZ11" s="27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</row>
    <row r="12" spans="1:254" ht="85.5" customHeight="1" x14ac:dyDescent="0.3">
      <c r="A12" s="75"/>
      <c r="B12" s="75"/>
      <c r="C12" s="63" t="s">
        <v>232</v>
      </c>
      <c r="D12" s="64"/>
      <c r="E12" s="65"/>
      <c r="F12" s="63" t="s">
        <v>235</v>
      </c>
      <c r="G12" s="64"/>
      <c r="H12" s="65"/>
      <c r="I12" s="63" t="s">
        <v>238</v>
      </c>
      <c r="J12" s="64"/>
      <c r="K12" s="65"/>
      <c r="L12" s="63" t="s">
        <v>132</v>
      </c>
      <c r="M12" s="64"/>
      <c r="N12" s="65"/>
      <c r="O12" s="63" t="s">
        <v>241</v>
      </c>
      <c r="P12" s="64"/>
      <c r="Q12" s="65"/>
      <c r="R12" s="63" t="s">
        <v>244</v>
      </c>
      <c r="S12" s="64"/>
      <c r="T12" s="65"/>
      <c r="U12" s="63" t="s">
        <v>248</v>
      </c>
      <c r="V12" s="64"/>
      <c r="W12" s="65"/>
      <c r="X12" s="63" t="s">
        <v>133</v>
      </c>
      <c r="Y12" s="64"/>
      <c r="Z12" s="65"/>
      <c r="AA12" s="63" t="s">
        <v>134</v>
      </c>
      <c r="AB12" s="64"/>
      <c r="AC12" s="65"/>
      <c r="AD12" s="63" t="s">
        <v>135</v>
      </c>
      <c r="AE12" s="64"/>
      <c r="AF12" s="65"/>
      <c r="AG12" s="63" t="s">
        <v>253</v>
      </c>
      <c r="AH12" s="64"/>
      <c r="AI12" s="65"/>
      <c r="AJ12" s="63" t="s">
        <v>136</v>
      </c>
      <c r="AK12" s="64"/>
      <c r="AL12" s="65"/>
      <c r="AM12" s="63" t="s">
        <v>137</v>
      </c>
      <c r="AN12" s="64"/>
      <c r="AO12" s="65"/>
      <c r="AP12" s="63" t="s">
        <v>138</v>
      </c>
      <c r="AQ12" s="64"/>
      <c r="AR12" s="65"/>
      <c r="AS12" s="63" t="s">
        <v>256</v>
      </c>
      <c r="AT12" s="64"/>
      <c r="AU12" s="65"/>
      <c r="AV12" s="63" t="s">
        <v>346</v>
      </c>
      <c r="AW12" s="64"/>
      <c r="AX12" s="65"/>
      <c r="AY12" s="63" t="s">
        <v>139</v>
      </c>
      <c r="AZ12" s="64"/>
      <c r="BA12" s="65"/>
      <c r="BB12" s="63" t="s">
        <v>126</v>
      </c>
      <c r="BC12" s="64"/>
      <c r="BD12" s="65"/>
      <c r="BE12" s="63" t="s">
        <v>140</v>
      </c>
      <c r="BF12" s="64"/>
      <c r="BG12" s="65"/>
      <c r="BH12" s="63" t="s">
        <v>262</v>
      </c>
      <c r="BI12" s="64"/>
      <c r="BJ12" s="65"/>
      <c r="BK12" s="63" t="s">
        <v>141</v>
      </c>
      <c r="BL12" s="64"/>
      <c r="BM12" s="65"/>
      <c r="BN12" s="63" t="s">
        <v>142</v>
      </c>
      <c r="BO12" s="64"/>
      <c r="BP12" s="65"/>
      <c r="BQ12" s="63" t="s">
        <v>143</v>
      </c>
      <c r="BR12" s="64"/>
      <c r="BS12" s="65"/>
      <c r="BT12" s="63" t="s">
        <v>144</v>
      </c>
      <c r="BU12" s="64"/>
      <c r="BV12" s="65"/>
      <c r="BW12" s="63" t="s">
        <v>269</v>
      </c>
      <c r="BX12" s="64"/>
      <c r="BY12" s="65"/>
      <c r="BZ12" s="63" t="s">
        <v>151</v>
      </c>
      <c r="CA12" s="64"/>
      <c r="CB12" s="65"/>
      <c r="CC12" s="63" t="s">
        <v>273</v>
      </c>
      <c r="CD12" s="64"/>
      <c r="CE12" s="65"/>
      <c r="CF12" s="63" t="s">
        <v>152</v>
      </c>
      <c r="CG12" s="64"/>
      <c r="CH12" s="65"/>
      <c r="CI12" s="63" t="s">
        <v>153</v>
      </c>
      <c r="CJ12" s="64"/>
      <c r="CK12" s="65"/>
      <c r="CL12" s="63" t="s">
        <v>154</v>
      </c>
      <c r="CM12" s="64"/>
      <c r="CN12" s="65"/>
      <c r="CO12" s="45" t="s">
        <v>195</v>
      </c>
      <c r="CP12" s="46"/>
      <c r="CQ12" s="47"/>
      <c r="CR12" s="45" t="s">
        <v>192</v>
      </c>
      <c r="CS12" s="46"/>
      <c r="CT12" s="47"/>
      <c r="CU12" s="45" t="s">
        <v>196</v>
      </c>
      <c r="CV12" s="46"/>
      <c r="CW12" s="47"/>
      <c r="CX12" s="45" t="s">
        <v>193</v>
      </c>
      <c r="CY12" s="46"/>
      <c r="CZ12" s="47"/>
      <c r="DA12" s="45" t="s">
        <v>194</v>
      </c>
      <c r="DB12" s="46"/>
      <c r="DC12" s="47"/>
      <c r="DD12" s="45" t="s">
        <v>285</v>
      </c>
      <c r="DE12" s="46"/>
      <c r="DF12" s="47"/>
      <c r="DG12" s="45" t="s">
        <v>288</v>
      </c>
      <c r="DH12" s="46"/>
      <c r="DI12" s="47"/>
      <c r="DJ12" s="45" t="s">
        <v>197</v>
      </c>
      <c r="DK12" s="46"/>
      <c r="DL12" s="47"/>
      <c r="DM12" s="45" t="s">
        <v>292</v>
      </c>
      <c r="DN12" s="46"/>
      <c r="DO12" s="47"/>
      <c r="DP12" s="45" t="s">
        <v>198</v>
      </c>
      <c r="DQ12" s="46"/>
      <c r="DR12" s="47"/>
      <c r="DS12" s="45" t="s">
        <v>199</v>
      </c>
      <c r="DT12" s="46"/>
      <c r="DU12" s="47"/>
      <c r="DV12" s="45" t="s">
        <v>300</v>
      </c>
      <c r="DW12" s="46"/>
      <c r="DX12" s="47"/>
      <c r="DY12" s="45" t="s">
        <v>200</v>
      </c>
      <c r="DZ12" s="46"/>
      <c r="EA12" s="47"/>
      <c r="EB12" s="45" t="s">
        <v>201</v>
      </c>
      <c r="EC12" s="46"/>
      <c r="ED12" s="47"/>
      <c r="EE12" s="45" t="s">
        <v>202</v>
      </c>
      <c r="EF12" s="46"/>
      <c r="EG12" s="47"/>
      <c r="EH12" s="45" t="s">
        <v>203</v>
      </c>
      <c r="EI12" s="46"/>
      <c r="EJ12" s="47"/>
      <c r="EK12" s="89" t="s">
        <v>204</v>
      </c>
      <c r="EL12" s="90"/>
      <c r="EM12" s="91"/>
      <c r="EN12" s="45" t="s">
        <v>311</v>
      </c>
      <c r="EO12" s="46"/>
      <c r="EP12" s="47"/>
      <c r="EQ12" s="45" t="s">
        <v>205</v>
      </c>
      <c r="ER12" s="46"/>
      <c r="ES12" s="47"/>
      <c r="ET12" s="45" t="s">
        <v>206</v>
      </c>
      <c r="EU12" s="46"/>
      <c r="EV12" s="47"/>
      <c r="EW12" s="45" t="s">
        <v>317</v>
      </c>
      <c r="EX12" s="46"/>
      <c r="EY12" s="47"/>
      <c r="EZ12" s="45" t="s">
        <v>208</v>
      </c>
      <c r="FA12" s="46"/>
      <c r="FB12" s="47"/>
      <c r="FC12" s="45" t="s">
        <v>209</v>
      </c>
      <c r="FD12" s="46"/>
      <c r="FE12" s="47"/>
      <c r="FF12" s="45" t="s">
        <v>207</v>
      </c>
      <c r="FG12" s="46"/>
      <c r="FH12" s="47"/>
      <c r="FI12" s="45" t="s">
        <v>322</v>
      </c>
      <c r="FJ12" s="46"/>
      <c r="FK12" s="47"/>
      <c r="FL12" s="45" t="s">
        <v>210</v>
      </c>
      <c r="FM12" s="46"/>
      <c r="FN12" s="47"/>
      <c r="FO12" s="45" t="s">
        <v>326</v>
      </c>
      <c r="FP12" s="46"/>
      <c r="FQ12" s="47"/>
      <c r="FR12" s="45" t="s">
        <v>211</v>
      </c>
      <c r="FS12" s="46"/>
      <c r="FT12" s="47"/>
      <c r="FU12" s="89" t="s">
        <v>349</v>
      </c>
      <c r="FV12" s="90"/>
      <c r="FW12" s="91"/>
      <c r="FX12" s="45" t="s">
        <v>350</v>
      </c>
      <c r="FY12" s="46"/>
      <c r="FZ12" s="47"/>
      <c r="GA12" s="45" t="s">
        <v>215</v>
      </c>
      <c r="GB12" s="46"/>
      <c r="GC12" s="47"/>
      <c r="GD12" s="45" t="s">
        <v>332</v>
      </c>
      <c r="GE12" s="46"/>
      <c r="GF12" s="47"/>
      <c r="GG12" s="45" t="s">
        <v>216</v>
      </c>
      <c r="GH12" s="46"/>
      <c r="GI12" s="47"/>
      <c r="GJ12" s="45" t="s">
        <v>338</v>
      </c>
      <c r="GK12" s="46"/>
      <c r="GL12" s="47"/>
      <c r="GM12" s="45" t="s">
        <v>342</v>
      </c>
      <c r="GN12" s="46"/>
      <c r="GO12" s="47"/>
      <c r="GP12" s="45" t="s">
        <v>351</v>
      </c>
      <c r="GQ12" s="46"/>
      <c r="GR12" s="47"/>
      <c r="GS12" s="23"/>
      <c r="GT12" s="33"/>
      <c r="GV12" s="33"/>
      <c r="GY12" s="33"/>
      <c r="GZ12" s="33"/>
      <c r="HA12" s="33"/>
      <c r="HB12" s="33"/>
      <c r="HC12" s="33"/>
      <c r="HD12" s="33"/>
      <c r="HH12" s="33"/>
      <c r="HI12" s="33"/>
      <c r="HJ12" s="33"/>
    </row>
    <row r="13" spans="1:254" ht="100.5" customHeight="1" x14ac:dyDescent="0.3">
      <c r="A13" s="76"/>
      <c r="B13" s="76"/>
      <c r="C13" s="28" t="s">
        <v>233</v>
      </c>
      <c r="D13" s="28" t="s">
        <v>234</v>
      </c>
      <c r="E13" s="28" t="s">
        <v>4</v>
      </c>
      <c r="F13" s="28" t="s">
        <v>105</v>
      </c>
      <c r="G13" s="28" t="s">
        <v>236</v>
      </c>
      <c r="H13" s="28" t="s">
        <v>237</v>
      </c>
      <c r="I13" s="28" t="s">
        <v>33</v>
      </c>
      <c r="J13" s="28" t="s">
        <v>239</v>
      </c>
      <c r="K13" s="28" t="s">
        <v>240</v>
      </c>
      <c r="L13" s="28" t="s">
        <v>106</v>
      </c>
      <c r="M13" s="28" t="s">
        <v>107</v>
      </c>
      <c r="N13" s="28" t="s">
        <v>108</v>
      </c>
      <c r="O13" s="28" t="s">
        <v>242</v>
      </c>
      <c r="P13" s="28" t="s">
        <v>242</v>
      </c>
      <c r="Q13" s="28" t="s">
        <v>243</v>
      </c>
      <c r="R13" s="28" t="s">
        <v>245</v>
      </c>
      <c r="S13" s="28" t="s">
        <v>246</v>
      </c>
      <c r="T13" s="28" t="s">
        <v>247</v>
      </c>
      <c r="U13" s="28" t="s">
        <v>249</v>
      </c>
      <c r="V13" s="28" t="s">
        <v>250</v>
      </c>
      <c r="W13" s="28" t="s">
        <v>251</v>
      </c>
      <c r="X13" s="28" t="s">
        <v>18</v>
      </c>
      <c r="Y13" s="28" t="s">
        <v>20</v>
      </c>
      <c r="Z13" s="28" t="s">
        <v>21</v>
      </c>
      <c r="AA13" s="28" t="s">
        <v>109</v>
      </c>
      <c r="AB13" s="28" t="s">
        <v>110</v>
      </c>
      <c r="AC13" s="28" t="s">
        <v>111</v>
      </c>
      <c r="AD13" s="28" t="s">
        <v>112</v>
      </c>
      <c r="AE13" s="28" t="s">
        <v>113</v>
      </c>
      <c r="AF13" s="28" t="s">
        <v>252</v>
      </c>
      <c r="AG13" s="28" t="s">
        <v>114</v>
      </c>
      <c r="AH13" s="28" t="s">
        <v>115</v>
      </c>
      <c r="AI13" s="28" t="s">
        <v>254</v>
      </c>
      <c r="AJ13" s="28" t="s">
        <v>22</v>
      </c>
      <c r="AK13" s="28" t="s">
        <v>255</v>
      </c>
      <c r="AL13" s="28" t="s">
        <v>116</v>
      </c>
      <c r="AM13" s="28" t="s">
        <v>117</v>
      </c>
      <c r="AN13" s="28" t="s">
        <v>118</v>
      </c>
      <c r="AO13" s="28" t="s">
        <v>119</v>
      </c>
      <c r="AP13" s="28" t="s">
        <v>27</v>
      </c>
      <c r="AQ13" s="28" t="s">
        <v>231</v>
      </c>
      <c r="AR13" s="28" t="s">
        <v>28</v>
      </c>
      <c r="AS13" s="28" t="s">
        <v>257</v>
      </c>
      <c r="AT13" s="28" t="s">
        <v>258</v>
      </c>
      <c r="AU13" s="28" t="s">
        <v>8</v>
      </c>
      <c r="AV13" s="28" t="s">
        <v>122</v>
      </c>
      <c r="AW13" s="28" t="s">
        <v>123</v>
      </c>
      <c r="AX13" s="28" t="s">
        <v>124</v>
      </c>
      <c r="AY13" s="28" t="s">
        <v>125</v>
      </c>
      <c r="AZ13" s="28" t="s">
        <v>259</v>
      </c>
      <c r="BA13" s="28" t="s">
        <v>17</v>
      </c>
      <c r="BB13" s="28" t="s">
        <v>260</v>
      </c>
      <c r="BC13" s="28" t="s">
        <v>127</v>
      </c>
      <c r="BD13" s="28" t="s">
        <v>261</v>
      </c>
      <c r="BE13" s="28" t="s">
        <v>7</v>
      </c>
      <c r="BF13" s="28" t="s">
        <v>128</v>
      </c>
      <c r="BG13" s="28" t="s">
        <v>19</v>
      </c>
      <c r="BH13" s="28" t="s">
        <v>263</v>
      </c>
      <c r="BI13" s="28" t="s">
        <v>264</v>
      </c>
      <c r="BJ13" s="28" t="s">
        <v>265</v>
      </c>
      <c r="BK13" s="28" t="s">
        <v>35</v>
      </c>
      <c r="BL13" s="28" t="s">
        <v>120</v>
      </c>
      <c r="BM13" s="28" t="s">
        <v>121</v>
      </c>
      <c r="BN13" s="28" t="s">
        <v>34</v>
      </c>
      <c r="BO13" s="28" t="s">
        <v>5</v>
      </c>
      <c r="BP13" s="28" t="s">
        <v>266</v>
      </c>
      <c r="BQ13" s="28" t="s">
        <v>6</v>
      </c>
      <c r="BR13" s="28" t="s">
        <v>267</v>
      </c>
      <c r="BS13" s="28" t="s">
        <v>268</v>
      </c>
      <c r="BT13" s="28" t="s">
        <v>129</v>
      </c>
      <c r="BU13" s="28" t="s">
        <v>130</v>
      </c>
      <c r="BV13" s="29" t="s">
        <v>131</v>
      </c>
      <c r="BW13" s="30" t="s">
        <v>270</v>
      </c>
      <c r="BX13" s="28" t="s">
        <v>271</v>
      </c>
      <c r="BY13" s="28" t="s">
        <v>272</v>
      </c>
      <c r="BZ13" s="28" t="s">
        <v>23</v>
      </c>
      <c r="CA13" s="28" t="s">
        <v>24</v>
      </c>
      <c r="CB13" s="28" t="s">
        <v>145</v>
      </c>
      <c r="CC13" s="28" t="s">
        <v>274</v>
      </c>
      <c r="CD13" s="28" t="s">
        <v>275</v>
      </c>
      <c r="CE13" s="28" t="s">
        <v>276</v>
      </c>
      <c r="CF13" s="28" t="s">
        <v>277</v>
      </c>
      <c r="CG13" s="28" t="s">
        <v>278</v>
      </c>
      <c r="CH13" s="28" t="s">
        <v>279</v>
      </c>
      <c r="CI13" s="28" t="s">
        <v>146</v>
      </c>
      <c r="CJ13" s="28" t="s">
        <v>147</v>
      </c>
      <c r="CK13" s="28" t="s">
        <v>148</v>
      </c>
      <c r="CL13" s="28" t="s">
        <v>149</v>
      </c>
      <c r="CM13" s="28" t="s">
        <v>150</v>
      </c>
      <c r="CN13" s="29" t="s">
        <v>280</v>
      </c>
      <c r="CO13" s="28" t="s">
        <v>281</v>
      </c>
      <c r="CP13" s="28" t="s">
        <v>282</v>
      </c>
      <c r="CQ13" s="28" t="s">
        <v>283</v>
      </c>
      <c r="CR13" s="28" t="s">
        <v>25</v>
      </c>
      <c r="CS13" s="28" t="s">
        <v>284</v>
      </c>
      <c r="CT13" s="28" t="s">
        <v>26</v>
      </c>
      <c r="CU13" s="28" t="s">
        <v>161</v>
      </c>
      <c r="CV13" s="28" t="s">
        <v>162</v>
      </c>
      <c r="CW13" s="28" t="s">
        <v>163</v>
      </c>
      <c r="CX13" s="28" t="s">
        <v>155</v>
      </c>
      <c r="CY13" s="28" t="s">
        <v>156</v>
      </c>
      <c r="CZ13" s="28" t="s">
        <v>157</v>
      </c>
      <c r="DA13" s="28" t="s">
        <v>158</v>
      </c>
      <c r="DB13" s="28" t="s">
        <v>159</v>
      </c>
      <c r="DC13" s="28" t="s">
        <v>160</v>
      </c>
      <c r="DD13" s="28" t="s">
        <v>164</v>
      </c>
      <c r="DE13" s="28" t="s">
        <v>286</v>
      </c>
      <c r="DF13" s="28" t="s">
        <v>287</v>
      </c>
      <c r="DG13" s="28" t="s">
        <v>168</v>
      </c>
      <c r="DH13" s="28" t="s">
        <v>169</v>
      </c>
      <c r="DI13" s="28" t="s">
        <v>289</v>
      </c>
      <c r="DJ13" s="28" t="s">
        <v>290</v>
      </c>
      <c r="DK13" s="28" t="s">
        <v>165</v>
      </c>
      <c r="DL13" s="28" t="s">
        <v>291</v>
      </c>
      <c r="DM13" s="28" t="s">
        <v>166</v>
      </c>
      <c r="DN13" s="28" t="s">
        <v>293</v>
      </c>
      <c r="DO13" s="28" t="s">
        <v>294</v>
      </c>
      <c r="DP13" s="28" t="s">
        <v>167</v>
      </c>
      <c r="DQ13" s="28" t="s">
        <v>295</v>
      </c>
      <c r="DR13" s="28" t="s">
        <v>296</v>
      </c>
      <c r="DS13" s="28" t="s">
        <v>297</v>
      </c>
      <c r="DT13" s="28" t="s">
        <v>298</v>
      </c>
      <c r="DU13" s="28" t="s">
        <v>299</v>
      </c>
      <c r="DV13" s="28" t="s">
        <v>301</v>
      </c>
      <c r="DW13" s="28" t="s">
        <v>302</v>
      </c>
      <c r="DX13" s="28" t="s">
        <v>347</v>
      </c>
      <c r="DY13" s="28" t="s">
        <v>303</v>
      </c>
      <c r="DZ13" s="28" t="s">
        <v>348</v>
      </c>
      <c r="EA13" s="28" t="s">
        <v>304</v>
      </c>
      <c r="EB13" s="28" t="s">
        <v>170</v>
      </c>
      <c r="EC13" s="28" t="s">
        <v>171</v>
      </c>
      <c r="ED13" s="28" t="s">
        <v>305</v>
      </c>
      <c r="EE13" s="28" t="s">
        <v>37</v>
      </c>
      <c r="EF13" s="28" t="s">
        <v>172</v>
      </c>
      <c r="EG13" s="28" t="s">
        <v>306</v>
      </c>
      <c r="EH13" s="28" t="s">
        <v>173</v>
      </c>
      <c r="EI13" s="28" t="s">
        <v>174</v>
      </c>
      <c r="EJ13" s="28" t="s">
        <v>307</v>
      </c>
      <c r="EK13" s="28" t="s">
        <v>308</v>
      </c>
      <c r="EL13" s="28" t="s">
        <v>309</v>
      </c>
      <c r="EM13" s="28" t="s">
        <v>310</v>
      </c>
      <c r="EN13" s="28" t="s">
        <v>175</v>
      </c>
      <c r="EO13" s="28" t="s">
        <v>176</v>
      </c>
      <c r="EP13" s="28" t="s">
        <v>312</v>
      </c>
      <c r="EQ13" s="28" t="s">
        <v>177</v>
      </c>
      <c r="ER13" s="28" t="s">
        <v>178</v>
      </c>
      <c r="ES13" s="28" t="s">
        <v>313</v>
      </c>
      <c r="ET13" s="28" t="s">
        <v>314</v>
      </c>
      <c r="EU13" s="28" t="s">
        <v>315</v>
      </c>
      <c r="EV13" s="28" t="s">
        <v>316</v>
      </c>
      <c r="EW13" s="28" t="s">
        <v>318</v>
      </c>
      <c r="EX13" s="28" t="s">
        <v>319</v>
      </c>
      <c r="EY13" s="28" t="s">
        <v>320</v>
      </c>
      <c r="EZ13" s="28" t="s">
        <v>27</v>
      </c>
      <c r="FA13" s="28" t="s">
        <v>29</v>
      </c>
      <c r="FB13" s="28" t="s">
        <v>28</v>
      </c>
      <c r="FC13" s="28" t="s">
        <v>182</v>
      </c>
      <c r="FD13" s="28" t="s">
        <v>183</v>
      </c>
      <c r="FE13" s="28" t="s">
        <v>321</v>
      </c>
      <c r="FF13" s="28" t="s">
        <v>179</v>
      </c>
      <c r="FG13" s="28" t="s">
        <v>180</v>
      </c>
      <c r="FH13" s="28" t="s">
        <v>181</v>
      </c>
      <c r="FI13" s="28" t="s">
        <v>323</v>
      </c>
      <c r="FJ13" s="28" t="s">
        <v>324</v>
      </c>
      <c r="FK13" s="28" t="s">
        <v>325</v>
      </c>
      <c r="FL13" s="28" t="s">
        <v>184</v>
      </c>
      <c r="FM13" s="28" t="s">
        <v>185</v>
      </c>
      <c r="FN13" s="28" t="s">
        <v>186</v>
      </c>
      <c r="FO13" s="28" t="s">
        <v>327</v>
      </c>
      <c r="FP13" s="28" t="s">
        <v>328</v>
      </c>
      <c r="FQ13" s="28" t="s">
        <v>329</v>
      </c>
      <c r="FR13" s="28" t="s">
        <v>353</v>
      </c>
      <c r="FS13" s="28" t="s">
        <v>187</v>
      </c>
      <c r="FT13" s="28" t="s">
        <v>188</v>
      </c>
      <c r="FU13" s="28" t="s">
        <v>189</v>
      </c>
      <c r="FV13" s="28" t="s">
        <v>36</v>
      </c>
      <c r="FW13" s="28" t="s">
        <v>190</v>
      </c>
      <c r="FX13" s="28" t="s">
        <v>191</v>
      </c>
      <c r="FY13" s="28" t="s">
        <v>330</v>
      </c>
      <c r="FZ13" s="28" t="s">
        <v>331</v>
      </c>
      <c r="GA13" s="28" t="s">
        <v>212</v>
      </c>
      <c r="GB13" s="28" t="s">
        <v>213</v>
      </c>
      <c r="GC13" s="28" t="s">
        <v>214</v>
      </c>
      <c r="GD13" s="28" t="s">
        <v>333</v>
      </c>
      <c r="GE13" s="28" t="s">
        <v>334</v>
      </c>
      <c r="GF13" s="28" t="s">
        <v>335</v>
      </c>
      <c r="GG13" s="28" t="s">
        <v>217</v>
      </c>
      <c r="GH13" s="28" t="s">
        <v>336</v>
      </c>
      <c r="GI13" s="28" t="s">
        <v>337</v>
      </c>
      <c r="GJ13" s="28" t="s">
        <v>339</v>
      </c>
      <c r="GK13" s="28" t="s">
        <v>340</v>
      </c>
      <c r="GL13" s="28" t="s">
        <v>341</v>
      </c>
      <c r="GM13" s="28" t="s">
        <v>218</v>
      </c>
      <c r="GN13" s="28" t="s">
        <v>219</v>
      </c>
      <c r="GO13" s="28" t="s">
        <v>220</v>
      </c>
      <c r="GP13" s="28" t="s">
        <v>343</v>
      </c>
      <c r="GQ13" s="28" t="s">
        <v>344</v>
      </c>
      <c r="GR13" s="28" t="s">
        <v>345</v>
      </c>
    </row>
    <row r="14" spans="1:254" ht="15.6" x14ac:dyDescent="0.3">
      <c r="A14" s="14">
        <v>1</v>
      </c>
      <c r="B14" s="10" t="s">
        <v>359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360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K15" s="4"/>
      <c r="FL15" s="4">
        <v>1</v>
      </c>
      <c r="FN15" s="4"/>
      <c r="FO15" s="4">
        <v>1</v>
      </c>
      <c r="FQ15" s="4"/>
      <c r="FR15" s="4">
        <v>1</v>
      </c>
      <c r="FT15" s="4"/>
      <c r="FU15" s="4">
        <v>1</v>
      </c>
      <c r="FW15" s="4"/>
      <c r="FX15" s="4">
        <v>1</v>
      </c>
      <c r="FZ15" s="4"/>
      <c r="GA15" s="4">
        <v>1</v>
      </c>
      <c r="GC15" s="4"/>
      <c r="GD15" s="4">
        <v>1</v>
      </c>
      <c r="GF15" s="4"/>
      <c r="GG15" s="4">
        <v>1</v>
      </c>
      <c r="GI15" s="4"/>
      <c r="GJ15" s="4">
        <v>1</v>
      </c>
      <c r="GL15" s="4"/>
      <c r="GM15" s="4">
        <v>1</v>
      </c>
      <c r="GO15" s="4"/>
      <c r="GP15" s="4">
        <v>1</v>
      </c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361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362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363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364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3" t="s">
        <v>365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13" t="s">
        <v>366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6" x14ac:dyDescent="0.3">
      <c r="A22" s="3">
        <v>9</v>
      </c>
      <c r="B22" s="13" t="s">
        <v>367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6" x14ac:dyDescent="0.3">
      <c r="A23" s="3">
        <v>10</v>
      </c>
      <c r="B23" s="13" t="s">
        <v>368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13" t="s">
        <v>369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13" t="s">
        <v>370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13" t="s">
        <v>371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13" t="s">
        <v>372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13" t="s">
        <v>373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13" t="s">
        <v>374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13" t="s">
        <v>375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13" t="s">
        <v>376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13" t="s">
        <v>377</v>
      </c>
      <c r="C32" s="4"/>
      <c r="D32" s="4"/>
      <c r="E32" s="4">
        <v>1</v>
      </c>
      <c r="F32" s="4"/>
      <c r="G32" s="4"/>
      <c r="H32" s="4">
        <v>1</v>
      </c>
      <c r="I32" s="4"/>
      <c r="J32" s="4" t="s">
        <v>356</v>
      </c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13" t="s">
        <v>378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13" t="s">
        <v>379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40" t="s">
        <v>380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13" t="s">
        <v>381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">
      <c r="A37" s="66" t="s">
        <v>30</v>
      </c>
      <c r="B37" s="67"/>
      <c r="C37" s="38">
        <f>SUM(C14:C36)</f>
        <v>14</v>
      </c>
      <c r="D37" s="38">
        <f t="shared" ref="D37:BO37" si="0">SUM(D14:D36)</f>
        <v>7</v>
      </c>
      <c r="E37" s="38">
        <f t="shared" si="0"/>
        <v>2</v>
      </c>
      <c r="F37" s="38">
        <f t="shared" si="0"/>
        <v>14</v>
      </c>
      <c r="G37" s="38">
        <f t="shared" si="0"/>
        <v>7</v>
      </c>
      <c r="H37" s="38">
        <f t="shared" si="0"/>
        <v>2</v>
      </c>
      <c r="I37" s="38">
        <f t="shared" si="0"/>
        <v>14</v>
      </c>
      <c r="J37" s="38">
        <f t="shared" si="0"/>
        <v>7</v>
      </c>
      <c r="K37" s="38">
        <f t="shared" si="0"/>
        <v>2</v>
      </c>
      <c r="L37" s="38">
        <f t="shared" si="0"/>
        <v>14</v>
      </c>
      <c r="M37" s="38">
        <f t="shared" si="0"/>
        <v>7</v>
      </c>
      <c r="N37" s="38">
        <f t="shared" si="0"/>
        <v>2</v>
      </c>
      <c r="O37" s="38">
        <f t="shared" si="0"/>
        <v>14</v>
      </c>
      <c r="P37" s="38">
        <f t="shared" si="0"/>
        <v>7</v>
      </c>
      <c r="Q37" s="38">
        <f t="shared" si="0"/>
        <v>2</v>
      </c>
      <c r="R37" s="38">
        <f t="shared" si="0"/>
        <v>14</v>
      </c>
      <c r="S37" s="38">
        <f t="shared" si="0"/>
        <v>7</v>
      </c>
      <c r="T37" s="38">
        <f t="shared" si="0"/>
        <v>2</v>
      </c>
      <c r="U37" s="38">
        <f t="shared" si="0"/>
        <v>12</v>
      </c>
      <c r="V37" s="38">
        <f t="shared" si="0"/>
        <v>8</v>
      </c>
      <c r="W37" s="38">
        <f t="shared" si="0"/>
        <v>3</v>
      </c>
      <c r="X37" s="38">
        <f t="shared" si="0"/>
        <v>12</v>
      </c>
      <c r="Y37" s="38">
        <f t="shared" si="0"/>
        <v>8</v>
      </c>
      <c r="Z37" s="38">
        <f t="shared" si="0"/>
        <v>3</v>
      </c>
      <c r="AA37" s="38">
        <f t="shared" si="0"/>
        <v>12</v>
      </c>
      <c r="AB37" s="38">
        <f t="shared" si="0"/>
        <v>8</v>
      </c>
      <c r="AC37" s="38">
        <f t="shared" si="0"/>
        <v>3</v>
      </c>
      <c r="AD37" s="38">
        <f t="shared" si="0"/>
        <v>12</v>
      </c>
      <c r="AE37" s="38">
        <f t="shared" si="0"/>
        <v>8</v>
      </c>
      <c r="AF37" s="38">
        <f t="shared" si="0"/>
        <v>3</v>
      </c>
      <c r="AG37" s="38">
        <f t="shared" si="0"/>
        <v>12</v>
      </c>
      <c r="AH37" s="38">
        <f t="shared" si="0"/>
        <v>8</v>
      </c>
      <c r="AI37" s="38">
        <f t="shared" si="0"/>
        <v>3</v>
      </c>
      <c r="AJ37" s="38">
        <f t="shared" si="0"/>
        <v>12</v>
      </c>
      <c r="AK37" s="38">
        <f t="shared" si="0"/>
        <v>8</v>
      </c>
      <c r="AL37" s="38">
        <f t="shared" si="0"/>
        <v>3</v>
      </c>
      <c r="AM37" s="38">
        <f t="shared" si="0"/>
        <v>13</v>
      </c>
      <c r="AN37" s="38">
        <f t="shared" si="0"/>
        <v>7</v>
      </c>
      <c r="AO37" s="38">
        <f t="shared" si="0"/>
        <v>3</v>
      </c>
      <c r="AP37" s="38">
        <f t="shared" si="0"/>
        <v>13</v>
      </c>
      <c r="AQ37" s="38">
        <f t="shared" si="0"/>
        <v>7</v>
      </c>
      <c r="AR37" s="38">
        <f t="shared" si="0"/>
        <v>3</v>
      </c>
      <c r="AS37" s="38">
        <f t="shared" si="0"/>
        <v>13</v>
      </c>
      <c r="AT37" s="38">
        <f t="shared" si="0"/>
        <v>7</v>
      </c>
      <c r="AU37" s="38">
        <f t="shared" si="0"/>
        <v>3</v>
      </c>
      <c r="AV37" s="38">
        <f t="shared" si="0"/>
        <v>13</v>
      </c>
      <c r="AW37" s="38">
        <f t="shared" si="0"/>
        <v>7</v>
      </c>
      <c r="AX37" s="38">
        <f t="shared" si="0"/>
        <v>3</v>
      </c>
      <c r="AY37" s="38">
        <f t="shared" si="0"/>
        <v>13</v>
      </c>
      <c r="AZ37" s="38">
        <f t="shared" si="0"/>
        <v>7</v>
      </c>
      <c r="BA37" s="38">
        <f t="shared" si="0"/>
        <v>3</v>
      </c>
      <c r="BB37" s="38">
        <f t="shared" si="0"/>
        <v>13</v>
      </c>
      <c r="BC37" s="38">
        <f t="shared" si="0"/>
        <v>7</v>
      </c>
      <c r="BD37" s="38">
        <f t="shared" si="0"/>
        <v>3</v>
      </c>
      <c r="BE37" s="38">
        <f t="shared" si="0"/>
        <v>12</v>
      </c>
      <c r="BF37" s="38">
        <f t="shared" si="0"/>
        <v>9</v>
      </c>
      <c r="BG37" s="38">
        <f t="shared" si="0"/>
        <v>2</v>
      </c>
      <c r="BH37" s="38">
        <f t="shared" si="0"/>
        <v>12</v>
      </c>
      <c r="BI37" s="38">
        <f t="shared" si="0"/>
        <v>9</v>
      </c>
      <c r="BJ37" s="38">
        <f t="shared" si="0"/>
        <v>2</v>
      </c>
      <c r="BK37" s="38">
        <f t="shared" si="0"/>
        <v>12</v>
      </c>
      <c r="BL37" s="38">
        <f t="shared" si="0"/>
        <v>9</v>
      </c>
      <c r="BM37" s="38">
        <f t="shared" si="0"/>
        <v>2</v>
      </c>
      <c r="BN37" s="38">
        <f t="shared" si="0"/>
        <v>12</v>
      </c>
      <c r="BO37" s="38">
        <f t="shared" si="0"/>
        <v>9</v>
      </c>
      <c r="BP37" s="38">
        <f t="shared" ref="BP37:EA37" si="1">SUM(BP14:BP36)</f>
        <v>2</v>
      </c>
      <c r="BQ37" s="38">
        <f t="shared" si="1"/>
        <v>12</v>
      </c>
      <c r="BR37" s="38">
        <f t="shared" si="1"/>
        <v>9</v>
      </c>
      <c r="BS37" s="38">
        <f t="shared" si="1"/>
        <v>2</v>
      </c>
      <c r="BT37" s="38">
        <f t="shared" si="1"/>
        <v>12</v>
      </c>
      <c r="BU37" s="38">
        <f t="shared" si="1"/>
        <v>9</v>
      </c>
      <c r="BV37" s="38">
        <f t="shared" si="1"/>
        <v>2</v>
      </c>
      <c r="BW37" s="38">
        <f t="shared" si="1"/>
        <v>12</v>
      </c>
      <c r="BX37" s="38">
        <f t="shared" si="1"/>
        <v>8</v>
      </c>
      <c r="BY37" s="38">
        <f t="shared" si="1"/>
        <v>3</v>
      </c>
      <c r="BZ37" s="38">
        <f t="shared" si="1"/>
        <v>12</v>
      </c>
      <c r="CA37" s="38">
        <f t="shared" si="1"/>
        <v>8</v>
      </c>
      <c r="CB37" s="38">
        <f t="shared" si="1"/>
        <v>3</v>
      </c>
      <c r="CC37" s="38">
        <f t="shared" si="1"/>
        <v>12</v>
      </c>
      <c r="CD37" s="38">
        <f t="shared" si="1"/>
        <v>8</v>
      </c>
      <c r="CE37" s="38">
        <f t="shared" si="1"/>
        <v>3</v>
      </c>
      <c r="CF37" s="38">
        <f t="shared" si="1"/>
        <v>12</v>
      </c>
      <c r="CG37" s="38">
        <f t="shared" si="1"/>
        <v>8</v>
      </c>
      <c r="CH37" s="38">
        <f t="shared" si="1"/>
        <v>3</v>
      </c>
      <c r="CI37" s="38">
        <f t="shared" si="1"/>
        <v>12</v>
      </c>
      <c r="CJ37" s="38">
        <f t="shared" si="1"/>
        <v>8</v>
      </c>
      <c r="CK37" s="38">
        <f t="shared" si="1"/>
        <v>3</v>
      </c>
      <c r="CL37" s="38">
        <f t="shared" si="1"/>
        <v>12</v>
      </c>
      <c r="CM37" s="38">
        <f t="shared" si="1"/>
        <v>8</v>
      </c>
      <c r="CN37" s="38">
        <f t="shared" si="1"/>
        <v>3</v>
      </c>
      <c r="CO37" s="38">
        <f t="shared" si="1"/>
        <v>13</v>
      </c>
      <c r="CP37" s="38">
        <f t="shared" si="1"/>
        <v>9</v>
      </c>
      <c r="CQ37" s="38">
        <f t="shared" si="1"/>
        <v>1</v>
      </c>
      <c r="CR37" s="38">
        <f t="shared" si="1"/>
        <v>13</v>
      </c>
      <c r="CS37" s="38">
        <f t="shared" si="1"/>
        <v>9</v>
      </c>
      <c r="CT37" s="38">
        <f t="shared" si="1"/>
        <v>1</v>
      </c>
      <c r="CU37" s="38">
        <f t="shared" si="1"/>
        <v>13</v>
      </c>
      <c r="CV37" s="38">
        <f t="shared" si="1"/>
        <v>9</v>
      </c>
      <c r="CW37" s="38">
        <f t="shared" si="1"/>
        <v>1</v>
      </c>
      <c r="CX37" s="38">
        <f t="shared" si="1"/>
        <v>13</v>
      </c>
      <c r="CY37" s="38">
        <f t="shared" si="1"/>
        <v>9</v>
      </c>
      <c r="CZ37" s="38">
        <f t="shared" si="1"/>
        <v>1</v>
      </c>
      <c r="DA37" s="38">
        <f t="shared" si="1"/>
        <v>13</v>
      </c>
      <c r="DB37" s="38">
        <f t="shared" si="1"/>
        <v>9</v>
      </c>
      <c r="DC37" s="38">
        <f t="shared" si="1"/>
        <v>1</v>
      </c>
      <c r="DD37" s="38">
        <f t="shared" si="1"/>
        <v>13</v>
      </c>
      <c r="DE37" s="38">
        <f t="shared" si="1"/>
        <v>9</v>
      </c>
      <c r="DF37" s="38">
        <f t="shared" si="1"/>
        <v>1</v>
      </c>
      <c r="DG37" s="38">
        <f t="shared" si="1"/>
        <v>13</v>
      </c>
      <c r="DH37" s="38">
        <f t="shared" si="1"/>
        <v>7</v>
      </c>
      <c r="DI37" s="38">
        <f t="shared" si="1"/>
        <v>3</v>
      </c>
      <c r="DJ37" s="38">
        <f t="shared" si="1"/>
        <v>13</v>
      </c>
      <c r="DK37" s="38">
        <f t="shared" si="1"/>
        <v>7</v>
      </c>
      <c r="DL37" s="38">
        <f t="shared" si="1"/>
        <v>3</v>
      </c>
      <c r="DM37" s="38">
        <f t="shared" si="1"/>
        <v>13</v>
      </c>
      <c r="DN37" s="38">
        <f t="shared" si="1"/>
        <v>7</v>
      </c>
      <c r="DO37" s="38">
        <f t="shared" si="1"/>
        <v>3</v>
      </c>
      <c r="DP37" s="38">
        <f t="shared" si="1"/>
        <v>13</v>
      </c>
      <c r="DQ37" s="38">
        <f t="shared" si="1"/>
        <v>7</v>
      </c>
      <c r="DR37" s="38">
        <f t="shared" si="1"/>
        <v>3</v>
      </c>
      <c r="DS37" s="38">
        <f t="shared" si="1"/>
        <v>13</v>
      </c>
      <c r="DT37" s="38">
        <f t="shared" si="1"/>
        <v>7</v>
      </c>
      <c r="DU37" s="38">
        <f t="shared" si="1"/>
        <v>3</v>
      </c>
      <c r="DV37" s="38">
        <f t="shared" si="1"/>
        <v>13</v>
      </c>
      <c r="DW37" s="38">
        <f t="shared" si="1"/>
        <v>7</v>
      </c>
      <c r="DX37" s="38">
        <f t="shared" si="1"/>
        <v>3</v>
      </c>
      <c r="DY37" s="38">
        <f t="shared" si="1"/>
        <v>12</v>
      </c>
      <c r="DZ37" s="38">
        <f t="shared" si="1"/>
        <v>9</v>
      </c>
      <c r="EA37" s="38">
        <f t="shared" si="1"/>
        <v>2</v>
      </c>
      <c r="EB37" s="38">
        <f t="shared" ref="EB37:GM37" si="2">SUM(EB14:EB36)</f>
        <v>12</v>
      </c>
      <c r="EC37" s="38">
        <f t="shared" si="2"/>
        <v>9</v>
      </c>
      <c r="ED37" s="38">
        <f t="shared" si="2"/>
        <v>2</v>
      </c>
      <c r="EE37" s="38">
        <f t="shared" si="2"/>
        <v>12</v>
      </c>
      <c r="EF37" s="38">
        <f t="shared" si="2"/>
        <v>9</v>
      </c>
      <c r="EG37" s="38">
        <f t="shared" si="2"/>
        <v>2</v>
      </c>
      <c r="EH37" s="38">
        <f t="shared" si="2"/>
        <v>12</v>
      </c>
      <c r="EI37" s="38">
        <f t="shared" si="2"/>
        <v>9</v>
      </c>
      <c r="EJ37" s="38">
        <f t="shared" si="2"/>
        <v>2</v>
      </c>
      <c r="EK37" s="38">
        <f t="shared" si="2"/>
        <v>12</v>
      </c>
      <c r="EL37" s="38">
        <f t="shared" si="2"/>
        <v>9</v>
      </c>
      <c r="EM37" s="38">
        <f t="shared" si="2"/>
        <v>2</v>
      </c>
      <c r="EN37" s="38">
        <f t="shared" si="2"/>
        <v>12</v>
      </c>
      <c r="EO37" s="38">
        <f t="shared" si="2"/>
        <v>9</v>
      </c>
      <c r="EP37" s="38">
        <f t="shared" si="2"/>
        <v>2</v>
      </c>
      <c r="EQ37" s="38">
        <f t="shared" si="2"/>
        <v>13</v>
      </c>
      <c r="ER37" s="38">
        <f t="shared" si="2"/>
        <v>9</v>
      </c>
      <c r="ES37" s="38">
        <f t="shared" si="2"/>
        <v>1</v>
      </c>
      <c r="ET37" s="38">
        <f t="shared" si="2"/>
        <v>13</v>
      </c>
      <c r="EU37" s="38">
        <f t="shared" si="2"/>
        <v>9</v>
      </c>
      <c r="EV37" s="38">
        <f t="shared" si="2"/>
        <v>1</v>
      </c>
      <c r="EW37" s="38">
        <f t="shared" si="2"/>
        <v>13</v>
      </c>
      <c r="EX37" s="38">
        <f t="shared" si="2"/>
        <v>9</v>
      </c>
      <c r="EY37" s="38">
        <f t="shared" si="2"/>
        <v>1</v>
      </c>
      <c r="EZ37" s="38">
        <f t="shared" si="2"/>
        <v>13</v>
      </c>
      <c r="FA37" s="38">
        <f t="shared" si="2"/>
        <v>9</v>
      </c>
      <c r="FB37" s="38">
        <f t="shared" si="2"/>
        <v>1</v>
      </c>
      <c r="FC37" s="38">
        <f t="shared" si="2"/>
        <v>13</v>
      </c>
      <c r="FD37" s="38">
        <f t="shared" si="2"/>
        <v>9</v>
      </c>
      <c r="FE37" s="38">
        <f t="shared" si="2"/>
        <v>1</v>
      </c>
      <c r="FF37" s="38">
        <f t="shared" si="2"/>
        <v>13</v>
      </c>
      <c r="FG37" s="38">
        <f t="shared" si="2"/>
        <v>9</v>
      </c>
      <c r="FH37" s="38">
        <f t="shared" si="2"/>
        <v>1</v>
      </c>
      <c r="FI37" s="38">
        <f t="shared" si="2"/>
        <v>14</v>
      </c>
      <c r="FJ37" s="38">
        <f t="shared" si="2"/>
        <v>9</v>
      </c>
      <c r="FK37" s="38">
        <f t="shared" si="2"/>
        <v>0</v>
      </c>
      <c r="FL37" s="38">
        <f t="shared" si="2"/>
        <v>14</v>
      </c>
      <c r="FM37" s="38">
        <f t="shared" si="2"/>
        <v>9</v>
      </c>
      <c r="FN37" s="38">
        <f t="shared" si="2"/>
        <v>0</v>
      </c>
      <c r="FO37" s="38">
        <f t="shared" si="2"/>
        <v>14</v>
      </c>
      <c r="FP37" s="38">
        <f t="shared" si="2"/>
        <v>9</v>
      </c>
      <c r="FQ37" s="38">
        <f t="shared" si="2"/>
        <v>0</v>
      </c>
      <c r="FR37" s="38">
        <f t="shared" si="2"/>
        <v>14</v>
      </c>
      <c r="FS37" s="38">
        <f t="shared" si="2"/>
        <v>9</v>
      </c>
      <c r="FT37" s="38">
        <f t="shared" si="2"/>
        <v>0</v>
      </c>
      <c r="FU37" s="38">
        <f t="shared" si="2"/>
        <v>14</v>
      </c>
      <c r="FV37" s="38">
        <f t="shared" si="2"/>
        <v>9</v>
      </c>
      <c r="FW37" s="38">
        <f t="shared" si="2"/>
        <v>0</v>
      </c>
      <c r="FX37" s="38">
        <f t="shared" si="2"/>
        <v>14</v>
      </c>
      <c r="FY37" s="38">
        <f t="shared" si="2"/>
        <v>9</v>
      </c>
      <c r="FZ37" s="38">
        <f t="shared" si="2"/>
        <v>0</v>
      </c>
      <c r="GA37" s="38">
        <f t="shared" si="2"/>
        <v>13</v>
      </c>
      <c r="GB37" s="38">
        <f t="shared" si="2"/>
        <v>9</v>
      </c>
      <c r="GC37" s="38">
        <f t="shared" si="2"/>
        <v>1</v>
      </c>
      <c r="GD37" s="38">
        <f t="shared" si="2"/>
        <v>13</v>
      </c>
      <c r="GE37" s="38">
        <f t="shared" si="2"/>
        <v>9</v>
      </c>
      <c r="GF37" s="38">
        <f t="shared" si="2"/>
        <v>1</v>
      </c>
      <c r="GG37" s="38">
        <f t="shared" si="2"/>
        <v>13</v>
      </c>
      <c r="GH37" s="38">
        <f t="shared" si="2"/>
        <v>9</v>
      </c>
      <c r="GI37" s="38">
        <f t="shared" si="2"/>
        <v>1</v>
      </c>
      <c r="GJ37" s="38">
        <f t="shared" si="2"/>
        <v>13</v>
      </c>
      <c r="GK37" s="38">
        <f t="shared" si="2"/>
        <v>9</v>
      </c>
      <c r="GL37" s="38">
        <f t="shared" si="2"/>
        <v>1</v>
      </c>
      <c r="GM37" s="38">
        <f t="shared" si="2"/>
        <v>13</v>
      </c>
      <c r="GN37" s="38">
        <f t="shared" ref="GN37:HJ37" si="3">SUM(GN14:GN36)</f>
        <v>9</v>
      </c>
      <c r="GO37" s="38">
        <f t="shared" si="3"/>
        <v>1</v>
      </c>
      <c r="GP37" s="38">
        <f t="shared" si="3"/>
        <v>13</v>
      </c>
      <c r="GQ37" s="38">
        <f t="shared" si="3"/>
        <v>9</v>
      </c>
      <c r="GR37" s="38">
        <f t="shared" si="3"/>
        <v>1</v>
      </c>
      <c r="GS37" s="38">
        <f t="shared" si="3"/>
        <v>0</v>
      </c>
      <c r="GT37" s="38">
        <f t="shared" si="3"/>
        <v>0</v>
      </c>
      <c r="GU37" s="38">
        <f t="shared" si="3"/>
        <v>0</v>
      </c>
      <c r="GV37" s="38">
        <f t="shared" si="3"/>
        <v>0</v>
      </c>
      <c r="GW37" s="38">
        <f t="shared" si="3"/>
        <v>0</v>
      </c>
      <c r="GX37" s="38">
        <f t="shared" si="3"/>
        <v>0</v>
      </c>
      <c r="GY37" s="38">
        <f t="shared" si="3"/>
        <v>0</v>
      </c>
      <c r="GZ37" s="38">
        <f t="shared" si="3"/>
        <v>0</v>
      </c>
      <c r="HA37" s="38">
        <f t="shared" si="3"/>
        <v>0</v>
      </c>
      <c r="HB37" s="38">
        <f t="shared" si="3"/>
        <v>0</v>
      </c>
      <c r="HC37" s="38">
        <f t="shared" si="3"/>
        <v>0</v>
      </c>
      <c r="HD37" s="38">
        <f t="shared" si="3"/>
        <v>0</v>
      </c>
      <c r="HE37" s="38">
        <f t="shared" si="3"/>
        <v>0</v>
      </c>
      <c r="HF37" s="38">
        <f t="shared" si="3"/>
        <v>0</v>
      </c>
      <c r="HG37" s="38">
        <f t="shared" si="3"/>
        <v>0</v>
      </c>
      <c r="HH37" s="38">
        <f t="shared" si="3"/>
        <v>0</v>
      </c>
      <c r="HI37" s="38">
        <f t="shared" si="3"/>
        <v>0</v>
      </c>
      <c r="HJ37" s="38">
        <f t="shared" si="3"/>
        <v>0</v>
      </c>
    </row>
    <row r="38" spans="1:254" ht="37.5" customHeight="1" x14ac:dyDescent="0.3">
      <c r="A38" s="68" t="s">
        <v>230</v>
      </c>
      <c r="B38" s="69"/>
      <c r="C38" s="9">
        <f>C37*100/23</f>
        <v>60.869565217391305</v>
      </c>
      <c r="D38" s="9">
        <f t="shared" ref="D38:BO38" si="4">D37*100/23</f>
        <v>30.434782608695652</v>
      </c>
      <c r="E38" s="9">
        <f t="shared" si="4"/>
        <v>8.695652173913043</v>
      </c>
      <c r="F38" s="9">
        <f t="shared" si="4"/>
        <v>60.869565217391305</v>
      </c>
      <c r="G38" s="9">
        <f t="shared" si="4"/>
        <v>30.434782608695652</v>
      </c>
      <c r="H38" s="9">
        <f t="shared" si="4"/>
        <v>8.695652173913043</v>
      </c>
      <c r="I38" s="9">
        <f t="shared" si="4"/>
        <v>60.869565217391305</v>
      </c>
      <c r="J38" s="9">
        <f t="shared" si="4"/>
        <v>30.434782608695652</v>
      </c>
      <c r="K38" s="9">
        <f t="shared" si="4"/>
        <v>8.695652173913043</v>
      </c>
      <c r="L38" s="9">
        <f t="shared" si="4"/>
        <v>60.869565217391305</v>
      </c>
      <c r="M38" s="9">
        <f t="shared" si="4"/>
        <v>30.434782608695652</v>
      </c>
      <c r="N38" s="9">
        <f t="shared" si="4"/>
        <v>8.695652173913043</v>
      </c>
      <c r="O38" s="9">
        <f t="shared" si="4"/>
        <v>60.869565217391305</v>
      </c>
      <c r="P38" s="9">
        <f t="shared" si="4"/>
        <v>30.434782608695652</v>
      </c>
      <c r="Q38" s="9">
        <f t="shared" si="4"/>
        <v>8.695652173913043</v>
      </c>
      <c r="R38" s="9">
        <f t="shared" si="4"/>
        <v>60.869565217391305</v>
      </c>
      <c r="S38" s="9">
        <f t="shared" si="4"/>
        <v>30.434782608695652</v>
      </c>
      <c r="T38" s="9">
        <f t="shared" si="4"/>
        <v>8.695652173913043</v>
      </c>
      <c r="U38" s="9">
        <f t="shared" si="4"/>
        <v>52.173913043478258</v>
      </c>
      <c r="V38" s="9">
        <f t="shared" si="4"/>
        <v>34.782608695652172</v>
      </c>
      <c r="W38" s="9">
        <f t="shared" si="4"/>
        <v>13.043478260869565</v>
      </c>
      <c r="X38" s="9">
        <f t="shared" si="4"/>
        <v>52.173913043478258</v>
      </c>
      <c r="Y38" s="9">
        <f t="shared" si="4"/>
        <v>34.782608695652172</v>
      </c>
      <c r="Z38" s="9">
        <f t="shared" si="4"/>
        <v>13.043478260869565</v>
      </c>
      <c r="AA38" s="9">
        <f t="shared" si="4"/>
        <v>52.173913043478258</v>
      </c>
      <c r="AB38" s="9">
        <f t="shared" si="4"/>
        <v>34.782608695652172</v>
      </c>
      <c r="AC38" s="9">
        <f t="shared" si="4"/>
        <v>13.043478260869565</v>
      </c>
      <c r="AD38" s="9">
        <f t="shared" si="4"/>
        <v>52.173913043478258</v>
      </c>
      <c r="AE38" s="9">
        <f t="shared" si="4"/>
        <v>34.782608695652172</v>
      </c>
      <c r="AF38" s="9">
        <f t="shared" si="4"/>
        <v>13.043478260869565</v>
      </c>
      <c r="AG38" s="9">
        <f t="shared" si="4"/>
        <v>52.173913043478258</v>
      </c>
      <c r="AH38" s="9">
        <f t="shared" si="4"/>
        <v>34.782608695652172</v>
      </c>
      <c r="AI38" s="9">
        <f t="shared" si="4"/>
        <v>13.043478260869565</v>
      </c>
      <c r="AJ38" s="9">
        <f t="shared" si="4"/>
        <v>52.173913043478258</v>
      </c>
      <c r="AK38" s="9">
        <f t="shared" si="4"/>
        <v>34.782608695652172</v>
      </c>
      <c r="AL38" s="9">
        <f t="shared" si="4"/>
        <v>13.043478260869565</v>
      </c>
      <c r="AM38" s="9">
        <f t="shared" si="4"/>
        <v>56.521739130434781</v>
      </c>
      <c r="AN38" s="9">
        <f t="shared" si="4"/>
        <v>30.434782608695652</v>
      </c>
      <c r="AO38" s="9">
        <f t="shared" si="4"/>
        <v>13.043478260869565</v>
      </c>
      <c r="AP38" s="9">
        <f t="shared" si="4"/>
        <v>56.521739130434781</v>
      </c>
      <c r="AQ38" s="9">
        <f t="shared" si="4"/>
        <v>30.434782608695652</v>
      </c>
      <c r="AR38" s="9">
        <f t="shared" si="4"/>
        <v>13.043478260869565</v>
      </c>
      <c r="AS38" s="9">
        <f t="shared" si="4"/>
        <v>56.521739130434781</v>
      </c>
      <c r="AT38" s="9">
        <f t="shared" si="4"/>
        <v>30.434782608695652</v>
      </c>
      <c r="AU38" s="9">
        <f t="shared" si="4"/>
        <v>13.043478260869565</v>
      </c>
      <c r="AV38" s="9">
        <f t="shared" si="4"/>
        <v>56.521739130434781</v>
      </c>
      <c r="AW38" s="9">
        <f t="shared" si="4"/>
        <v>30.434782608695652</v>
      </c>
      <c r="AX38" s="9">
        <f t="shared" si="4"/>
        <v>13.043478260869565</v>
      </c>
      <c r="AY38" s="9">
        <f t="shared" si="4"/>
        <v>56.521739130434781</v>
      </c>
      <c r="AZ38" s="9">
        <f t="shared" si="4"/>
        <v>30.434782608695652</v>
      </c>
      <c r="BA38" s="9">
        <f t="shared" si="4"/>
        <v>13.043478260869565</v>
      </c>
      <c r="BB38" s="9">
        <f t="shared" si="4"/>
        <v>56.521739130434781</v>
      </c>
      <c r="BC38" s="9">
        <f t="shared" si="4"/>
        <v>30.434782608695652</v>
      </c>
      <c r="BD38" s="9">
        <f t="shared" si="4"/>
        <v>13.043478260869565</v>
      </c>
      <c r="BE38" s="9">
        <f t="shared" si="4"/>
        <v>52.173913043478258</v>
      </c>
      <c r="BF38" s="9">
        <f t="shared" si="4"/>
        <v>39.130434782608695</v>
      </c>
      <c r="BG38" s="9">
        <f t="shared" si="4"/>
        <v>8.695652173913043</v>
      </c>
      <c r="BH38" s="9">
        <f t="shared" si="4"/>
        <v>52.173913043478258</v>
      </c>
      <c r="BI38" s="9">
        <f t="shared" si="4"/>
        <v>39.130434782608695</v>
      </c>
      <c r="BJ38" s="9">
        <f t="shared" si="4"/>
        <v>8.695652173913043</v>
      </c>
      <c r="BK38" s="9">
        <f t="shared" si="4"/>
        <v>52.173913043478258</v>
      </c>
      <c r="BL38" s="9">
        <f t="shared" si="4"/>
        <v>39.130434782608695</v>
      </c>
      <c r="BM38" s="9">
        <f t="shared" si="4"/>
        <v>8.695652173913043</v>
      </c>
      <c r="BN38" s="9">
        <f t="shared" si="4"/>
        <v>52.173913043478258</v>
      </c>
      <c r="BO38" s="9">
        <f t="shared" si="4"/>
        <v>39.130434782608695</v>
      </c>
      <c r="BP38" s="9">
        <f t="shared" ref="BP38:EA38" si="5">BP37*100/23</f>
        <v>8.695652173913043</v>
      </c>
      <c r="BQ38" s="9">
        <f t="shared" si="5"/>
        <v>52.173913043478258</v>
      </c>
      <c r="BR38" s="9">
        <f t="shared" si="5"/>
        <v>39.130434782608695</v>
      </c>
      <c r="BS38" s="9">
        <f t="shared" si="5"/>
        <v>8.695652173913043</v>
      </c>
      <c r="BT38" s="9">
        <f t="shared" si="5"/>
        <v>52.173913043478258</v>
      </c>
      <c r="BU38" s="9">
        <f t="shared" si="5"/>
        <v>39.130434782608695</v>
      </c>
      <c r="BV38" s="9">
        <f t="shared" si="5"/>
        <v>8.695652173913043</v>
      </c>
      <c r="BW38" s="9">
        <f t="shared" si="5"/>
        <v>52.173913043478258</v>
      </c>
      <c r="BX38" s="9">
        <f t="shared" si="5"/>
        <v>34.782608695652172</v>
      </c>
      <c r="BY38" s="9">
        <f t="shared" si="5"/>
        <v>13.043478260869565</v>
      </c>
      <c r="BZ38" s="9">
        <f t="shared" si="5"/>
        <v>52.173913043478258</v>
      </c>
      <c r="CA38" s="9">
        <f t="shared" si="5"/>
        <v>34.782608695652172</v>
      </c>
      <c r="CB38" s="9">
        <f t="shared" si="5"/>
        <v>13.043478260869565</v>
      </c>
      <c r="CC38" s="9">
        <f t="shared" si="5"/>
        <v>52.173913043478258</v>
      </c>
      <c r="CD38" s="9">
        <f t="shared" si="5"/>
        <v>34.782608695652172</v>
      </c>
      <c r="CE38" s="9">
        <f t="shared" si="5"/>
        <v>13.043478260869565</v>
      </c>
      <c r="CF38" s="9">
        <f t="shared" si="5"/>
        <v>52.173913043478258</v>
      </c>
      <c r="CG38" s="9">
        <f t="shared" si="5"/>
        <v>34.782608695652172</v>
      </c>
      <c r="CH38" s="9">
        <f t="shared" si="5"/>
        <v>13.043478260869565</v>
      </c>
      <c r="CI38" s="9">
        <f t="shared" si="5"/>
        <v>52.173913043478258</v>
      </c>
      <c r="CJ38" s="9">
        <f t="shared" si="5"/>
        <v>34.782608695652172</v>
      </c>
      <c r="CK38" s="9">
        <f t="shared" si="5"/>
        <v>13.043478260869565</v>
      </c>
      <c r="CL38" s="9">
        <f t="shared" si="5"/>
        <v>52.173913043478258</v>
      </c>
      <c r="CM38" s="9">
        <f t="shared" si="5"/>
        <v>34.782608695652172</v>
      </c>
      <c r="CN38" s="9">
        <f t="shared" si="5"/>
        <v>13.043478260869565</v>
      </c>
      <c r="CO38" s="9">
        <f t="shared" si="5"/>
        <v>56.521739130434781</v>
      </c>
      <c r="CP38" s="9">
        <f t="shared" si="5"/>
        <v>39.130434782608695</v>
      </c>
      <c r="CQ38" s="9">
        <f t="shared" si="5"/>
        <v>4.3478260869565215</v>
      </c>
      <c r="CR38" s="9">
        <f t="shared" si="5"/>
        <v>56.521739130434781</v>
      </c>
      <c r="CS38" s="9">
        <f t="shared" si="5"/>
        <v>39.130434782608695</v>
      </c>
      <c r="CT38" s="9">
        <f t="shared" si="5"/>
        <v>4.3478260869565215</v>
      </c>
      <c r="CU38" s="9">
        <f t="shared" si="5"/>
        <v>56.521739130434781</v>
      </c>
      <c r="CV38" s="9">
        <f t="shared" si="5"/>
        <v>39.130434782608695</v>
      </c>
      <c r="CW38" s="9">
        <f t="shared" si="5"/>
        <v>4.3478260869565215</v>
      </c>
      <c r="CX38" s="9">
        <f t="shared" si="5"/>
        <v>56.521739130434781</v>
      </c>
      <c r="CY38" s="9">
        <f t="shared" si="5"/>
        <v>39.130434782608695</v>
      </c>
      <c r="CZ38" s="9">
        <f t="shared" si="5"/>
        <v>4.3478260869565215</v>
      </c>
      <c r="DA38" s="9">
        <f t="shared" si="5"/>
        <v>56.521739130434781</v>
      </c>
      <c r="DB38" s="9">
        <f t="shared" si="5"/>
        <v>39.130434782608695</v>
      </c>
      <c r="DC38" s="9">
        <f t="shared" si="5"/>
        <v>4.3478260869565215</v>
      </c>
      <c r="DD38" s="9">
        <f t="shared" si="5"/>
        <v>56.521739130434781</v>
      </c>
      <c r="DE38" s="9">
        <f t="shared" si="5"/>
        <v>39.130434782608695</v>
      </c>
      <c r="DF38" s="9">
        <f t="shared" si="5"/>
        <v>4.3478260869565215</v>
      </c>
      <c r="DG38" s="9">
        <f t="shared" si="5"/>
        <v>56.521739130434781</v>
      </c>
      <c r="DH38" s="9">
        <f t="shared" si="5"/>
        <v>30.434782608695652</v>
      </c>
      <c r="DI38" s="9">
        <f t="shared" si="5"/>
        <v>13.043478260869565</v>
      </c>
      <c r="DJ38" s="9">
        <f t="shared" si="5"/>
        <v>56.521739130434781</v>
      </c>
      <c r="DK38" s="9">
        <f t="shared" si="5"/>
        <v>30.434782608695652</v>
      </c>
      <c r="DL38" s="9">
        <f t="shared" si="5"/>
        <v>13.043478260869565</v>
      </c>
      <c r="DM38" s="9">
        <f t="shared" si="5"/>
        <v>56.521739130434781</v>
      </c>
      <c r="DN38" s="9">
        <f t="shared" si="5"/>
        <v>30.434782608695652</v>
      </c>
      <c r="DO38" s="9">
        <f t="shared" si="5"/>
        <v>13.043478260869565</v>
      </c>
      <c r="DP38" s="9">
        <f t="shared" si="5"/>
        <v>56.521739130434781</v>
      </c>
      <c r="DQ38" s="9">
        <f t="shared" si="5"/>
        <v>30.434782608695652</v>
      </c>
      <c r="DR38" s="9">
        <f t="shared" si="5"/>
        <v>13.043478260869565</v>
      </c>
      <c r="DS38" s="9">
        <f t="shared" si="5"/>
        <v>56.521739130434781</v>
      </c>
      <c r="DT38" s="9">
        <f t="shared" si="5"/>
        <v>30.434782608695652</v>
      </c>
      <c r="DU38" s="9">
        <f t="shared" si="5"/>
        <v>13.043478260869565</v>
      </c>
      <c r="DV38" s="9">
        <f t="shared" si="5"/>
        <v>56.521739130434781</v>
      </c>
      <c r="DW38" s="9">
        <f t="shared" si="5"/>
        <v>30.434782608695652</v>
      </c>
      <c r="DX38" s="9">
        <f t="shared" si="5"/>
        <v>13.043478260869565</v>
      </c>
      <c r="DY38" s="9">
        <f t="shared" si="5"/>
        <v>52.173913043478258</v>
      </c>
      <c r="DZ38" s="9">
        <f t="shared" si="5"/>
        <v>39.130434782608695</v>
      </c>
      <c r="EA38" s="9">
        <f t="shared" si="5"/>
        <v>8.695652173913043</v>
      </c>
      <c r="EB38" s="9">
        <f t="shared" ref="EB38:GM38" si="6">EB37*100/23</f>
        <v>52.173913043478258</v>
      </c>
      <c r="EC38" s="9">
        <f t="shared" si="6"/>
        <v>39.130434782608695</v>
      </c>
      <c r="ED38" s="9">
        <f t="shared" si="6"/>
        <v>8.695652173913043</v>
      </c>
      <c r="EE38" s="9">
        <f t="shared" si="6"/>
        <v>52.173913043478258</v>
      </c>
      <c r="EF38" s="9">
        <f t="shared" si="6"/>
        <v>39.130434782608695</v>
      </c>
      <c r="EG38" s="9">
        <f t="shared" si="6"/>
        <v>8.695652173913043</v>
      </c>
      <c r="EH38" s="9">
        <f t="shared" si="6"/>
        <v>52.173913043478258</v>
      </c>
      <c r="EI38" s="9">
        <f t="shared" si="6"/>
        <v>39.130434782608695</v>
      </c>
      <c r="EJ38" s="9">
        <f t="shared" si="6"/>
        <v>8.695652173913043</v>
      </c>
      <c r="EK38" s="9">
        <f t="shared" si="6"/>
        <v>52.173913043478258</v>
      </c>
      <c r="EL38" s="9">
        <f t="shared" si="6"/>
        <v>39.130434782608695</v>
      </c>
      <c r="EM38" s="9">
        <f t="shared" si="6"/>
        <v>8.695652173913043</v>
      </c>
      <c r="EN38" s="9">
        <f t="shared" si="6"/>
        <v>52.173913043478258</v>
      </c>
      <c r="EO38" s="9">
        <f t="shared" si="6"/>
        <v>39.130434782608695</v>
      </c>
      <c r="EP38" s="9">
        <f t="shared" si="6"/>
        <v>8.695652173913043</v>
      </c>
      <c r="EQ38" s="9">
        <f t="shared" si="6"/>
        <v>56.521739130434781</v>
      </c>
      <c r="ER38" s="9">
        <f t="shared" si="6"/>
        <v>39.130434782608695</v>
      </c>
      <c r="ES38" s="9">
        <f t="shared" si="6"/>
        <v>4.3478260869565215</v>
      </c>
      <c r="ET38" s="9">
        <f t="shared" si="6"/>
        <v>56.521739130434781</v>
      </c>
      <c r="EU38" s="9">
        <f t="shared" si="6"/>
        <v>39.130434782608695</v>
      </c>
      <c r="EV38" s="9">
        <f t="shared" si="6"/>
        <v>4.3478260869565215</v>
      </c>
      <c r="EW38" s="9">
        <f t="shared" si="6"/>
        <v>56.521739130434781</v>
      </c>
      <c r="EX38" s="9">
        <f t="shared" si="6"/>
        <v>39.130434782608695</v>
      </c>
      <c r="EY38" s="9">
        <f t="shared" si="6"/>
        <v>4.3478260869565215</v>
      </c>
      <c r="EZ38" s="9">
        <f t="shared" si="6"/>
        <v>56.521739130434781</v>
      </c>
      <c r="FA38" s="9">
        <f t="shared" si="6"/>
        <v>39.130434782608695</v>
      </c>
      <c r="FB38" s="9">
        <f t="shared" si="6"/>
        <v>4.3478260869565215</v>
      </c>
      <c r="FC38" s="9">
        <f t="shared" si="6"/>
        <v>56.521739130434781</v>
      </c>
      <c r="FD38" s="9">
        <f t="shared" si="6"/>
        <v>39.130434782608695</v>
      </c>
      <c r="FE38" s="9">
        <f t="shared" si="6"/>
        <v>4.3478260869565215</v>
      </c>
      <c r="FF38" s="9">
        <f t="shared" si="6"/>
        <v>56.521739130434781</v>
      </c>
      <c r="FG38" s="9">
        <f t="shared" si="6"/>
        <v>39.130434782608695</v>
      </c>
      <c r="FH38" s="9">
        <f t="shared" si="6"/>
        <v>4.3478260869565215</v>
      </c>
      <c r="FI38" s="9">
        <f t="shared" si="6"/>
        <v>60.869565217391305</v>
      </c>
      <c r="FJ38" s="9">
        <f t="shared" si="6"/>
        <v>39.130434782608695</v>
      </c>
      <c r="FK38" s="9">
        <f t="shared" si="6"/>
        <v>0</v>
      </c>
      <c r="FL38" s="9">
        <f t="shared" si="6"/>
        <v>60.869565217391305</v>
      </c>
      <c r="FM38" s="9">
        <f t="shared" si="6"/>
        <v>39.130434782608695</v>
      </c>
      <c r="FN38" s="9">
        <f t="shared" si="6"/>
        <v>0</v>
      </c>
      <c r="FO38" s="9">
        <f t="shared" si="6"/>
        <v>60.869565217391305</v>
      </c>
      <c r="FP38" s="9">
        <f t="shared" si="6"/>
        <v>39.130434782608695</v>
      </c>
      <c r="FQ38" s="9">
        <f t="shared" si="6"/>
        <v>0</v>
      </c>
      <c r="FR38" s="9">
        <f t="shared" si="6"/>
        <v>60.869565217391305</v>
      </c>
      <c r="FS38" s="9">
        <f t="shared" si="6"/>
        <v>39.130434782608695</v>
      </c>
      <c r="FT38" s="9">
        <f t="shared" si="6"/>
        <v>0</v>
      </c>
      <c r="FU38" s="9">
        <f t="shared" si="6"/>
        <v>60.869565217391305</v>
      </c>
      <c r="FV38" s="9">
        <f t="shared" si="6"/>
        <v>39.130434782608695</v>
      </c>
      <c r="FW38" s="9">
        <f t="shared" si="6"/>
        <v>0</v>
      </c>
      <c r="FX38" s="9">
        <f t="shared" si="6"/>
        <v>60.869565217391305</v>
      </c>
      <c r="FY38" s="9">
        <f t="shared" si="6"/>
        <v>39.130434782608695</v>
      </c>
      <c r="FZ38" s="9">
        <f t="shared" si="6"/>
        <v>0</v>
      </c>
      <c r="GA38" s="9">
        <f t="shared" si="6"/>
        <v>56.521739130434781</v>
      </c>
      <c r="GB38" s="9">
        <f t="shared" si="6"/>
        <v>39.130434782608695</v>
      </c>
      <c r="GC38" s="9">
        <f t="shared" si="6"/>
        <v>4.3478260869565215</v>
      </c>
      <c r="GD38" s="9">
        <f t="shared" si="6"/>
        <v>56.521739130434781</v>
      </c>
      <c r="GE38" s="9">
        <f t="shared" si="6"/>
        <v>39.130434782608695</v>
      </c>
      <c r="GF38" s="9">
        <f t="shared" si="6"/>
        <v>4.3478260869565215</v>
      </c>
      <c r="GG38" s="9">
        <f t="shared" si="6"/>
        <v>56.521739130434781</v>
      </c>
      <c r="GH38" s="9">
        <f t="shared" si="6"/>
        <v>39.130434782608695</v>
      </c>
      <c r="GI38" s="9">
        <f t="shared" si="6"/>
        <v>4.3478260869565215</v>
      </c>
      <c r="GJ38" s="9">
        <f t="shared" si="6"/>
        <v>56.521739130434781</v>
      </c>
      <c r="GK38" s="9">
        <f t="shared" si="6"/>
        <v>39.130434782608695</v>
      </c>
      <c r="GL38" s="9">
        <f t="shared" si="6"/>
        <v>4.3478260869565215</v>
      </c>
      <c r="GM38" s="9">
        <f t="shared" si="6"/>
        <v>56.521739130434781</v>
      </c>
      <c r="GN38" s="9">
        <f t="shared" ref="GN38:HJ38" si="7">GN37*100/23</f>
        <v>39.130434782608695</v>
      </c>
      <c r="GO38" s="9">
        <f t="shared" si="7"/>
        <v>4.3478260869565215</v>
      </c>
      <c r="GP38" s="9">
        <f t="shared" si="7"/>
        <v>56.521739130434781</v>
      </c>
      <c r="GQ38" s="9">
        <f t="shared" si="7"/>
        <v>39.130434782608695</v>
      </c>
      <c r="GR38" s="9">
        <f t="shared" si="7"/>
        <v>4.3478260869565215</v>
      </c>
      <c r="GS38" s="9">
        <f t="shared" si="7"/>
        <v>0</v>
      </c>
      <c r="GT38" s="9">
        <f t="shared" si="7"/>
        <v>0</v>
      </c>
      <c r="GU38" s="9">
        <f t="shared" si="7"/>
        <v>0</v>
      </c>
      <c r="GV38" s="9">
        <f t="shared" si="7"/>
        <v>0</v>
      </c>
      <c r="GW38" s="9">
        <f t="shared" si="7"/>
        <v>0</v>
      </c>
      <c r="GX38" s="9">
        <f t="shared" si="7"/>
        <v>0</v>
      </c>
      <c r="GY38" s="9">
        <f t="shared" si="7"/>
        <v>0</v>
      </c>
      <c r="GZ38" s="9">
        <f t="shared" si="7"/>
        <v>0</v>
      </c>
      <c r="HA38" s="9">
        <f t="shared" si="7"/>
        <v>0</v>
      </c>
      <c r="HB38" s="9">
        <f t="shared" si="7"/>
        <v>0</v>
      </c>
      <c r="HC38" s="9">
        <f t="shared" si="7"/>
        <v>0</v>
      </c>
      <c r="HD38" s="9">
        <f t="shared" si="7"/>
        <v>0</v>
      </c>
      <c r="HE38" s="9">
        <f t="shared" si="7"/>
        <v>0</v>
      </c>
      <c r="HF38" s="9">
        <f t="shared" si="7"/>
        <v>0</v>
      </c>
      <c r="HG38" s="9">
        <f t="shared" si="7"/>
        <v>0</v>
      </c>
      <c r="HH38" s="9">
        <f t="shared" si="7"/>
        <v>0</v>
      </c>
      <c r="HI38" s="9">
        <f t="shared" si="7"/>
        <v>0</v>
      </c>
      <c r="HJ38" s="9">
        <f t="shared" si="7"/>
        <v>0</v>
      </c>
    </row>
    <row r="40" spans="1:254" x14ac:dyDescent="0.3">
      <c r="B40" s="57" t="s">
        <v>221</v>
      </c>
      <c r="C40" s="57"/>
      <c r="D40" s="57"/>
      <c r="E40" s="57"/>
      <c r="F40" s="19"/>
      <c r="G40" s="19"/>
      <c r="H40" s="19"/>
      <c r="I40" s="19"/>
      <c r="J40" s="19"/>
      <c r="K40" s="19"/>
      <c r="L40" s="36"/>
      <c r="M40" s="19"/>
    </row>
    <row r="41" spans="1:254" x14ac:dyDescent="0.3">
      <c r="B41" s="4" t="s">
        <v>222</v>
      </c>
      <c r="C41" s="18" t="s">
        <v>225</v>
      </c>
      <c r="D41" s="16">
        <f>E41/100*23</f>
        <v>14</v>
      </c>
      <c r="E41" s="22">
        <f>(C38+F38+I38+L38+O38+R38)/6</f>
        <v>60.869565217391305</v>
      </c>
      <c r="F41" s="19"/>
      <c r="G41" s="19"/>
      <c r="H41" s="19"/>
      <c r="I41" s="19"/>
      <c r="J41" s="19"/>
      <c r="K41" s="19"/>
      <c r="L41" s="19"/>
      <c r="M41" s="19"/>
    </row>
    <row r="42" spans="1:254" x14ac:dyDescent="0.3">
      <c r="B42" s="4" t="s">
        <v>223</v>
      </c>
      <c r="C42" s="18" t="s">
        <v>225</v>
      </c>
      <c r="D42" s="39">
        <f t="shared" ref="D42:D43" si="8">E42/100*23</f>
        <v>7</v>
      </c>
      <c r="E42" s="22">
        <f>(D38+G38+J38+M38+P38+S38)/6</f>
        <v>30.434782608695652</v>
      </c>
      <c r="F42" s="19"/>
      <c r="G42" s="19"/>
      <c r="H42" s="19" t="s">
        <v>356</v>
      </c>
      <c r="I42" s="19"/>
      <c r="J42" s="19"/>
      <c r="K42" s="19"/>
      <c r="L42" s="19"/>
      <c r="M42" s="19"/>
    </row>
    <row r="43" spans="1:254" x14ac:dyDescent="0.3">
      <c r="B43" s="4" t="s">
        <v>224</v>
      </c>
      <c r="C43" s="18" t="s">
        <v>225</v>
      </c>
      <c r="D43" s="39">
        <f t="shared" si="8"/>
        <v>2.0000000000000004</v>
      </c>
      <c r="E43" s="22">
        <f>(E38+H38+K38+N38+Q38+T38)/6</f>
        <v>8.6956521739130448</v>
      </c>
      <c r="F43" s="19"/>
      <c r="G43" s="19"/>
      <c r="H43" s="19"/>
      <c r="I43" s="19"/>
      <c r="J43" s="19"/>
      <c r="K43" s="19"/>
      <c r="L43" s="19"/>
      <c r="M43" s="19"/>
    </row>
    <row r="44" spans="1:254" x14ac:dyDescent="0.3">
      <c r="B44" s="18"/>
      <c r="C44" s="18"/>
      <c r="D44" s="20">
        <f>SUM(D41:D43)</f>
        <v>23</v>
      </c>
      <c r="E44" s="21">
        <f>SUM(E41:E43)</f>
        <v>100</v>
      </c>
      <c r="F44" s="19"/>
      <c r="G44" s="19"/>
      <c r="H44" s="19"/>
      <c r="I44" s="19"/>
      <c r="J44" s="19"/>
      <c r="K44" s="19"/>
      <c r="L44" s="19"/>
      <c r="M44" s="19"/>
    </row>
    <row r="45" spans="1:254" ht="15" customHeight="1" x14ac:dyDescent="0.3">
      <c r="B45" s="18"/>
      <c r="C45" s="18"/>
      <c r="D45" s="58" t="s">
        <v>355</v>
      </c>
      <c r="E45" s="58"/>
      <c r="F45" s="59" t="s">
        <v>3</v>
      </c>
      <c r="G45" s="60"/>
      <c r="H45" s="61" t="s">
        <v>31</v>
      </c>
      <c r="I45" s="62"/>
      <c r="J45" s="19"/>
      <c r="K45" s="19"/>
      <c r="L45" s="19"/>
      <c r="M45" s="19"/>
    </row>
    <row r="46" spans="1:254" x14ac:dyDescent="0.3">
      <c r="B46" s="4" t="s">
        <v>222</v>
      </c>
      <c r="C46" s="18" t="s">
        <v>226</v>
      </c>
      <c r="D46" s="16">
        <f>E46/100*23</f>
        <v>12</v>
      </c>
      <c r="E46" s="22">
        <f>(U38+X38+AA38+AD38+AG38+AJ38)/6</f>
        <v>52.173913043478258</v>
      </c>
      <c r="F46" s="22">
        <f>G46/100*23</f>
        <v>12.999999999999998</v>
      </c>
      <c r="G46" s="22">
        <f>(AM38+AP38+AS38+AV38+AY38+BB38)/6</f>
        <v>56.521739130434774</v>
      </c>
      <c r="H46" s="22">
        <f>I46/100*23</f>
        <v>12</v>
      </c>
      <c r="I46" s="22">
        <f>(BE38+BH38+BK38+BN38+BQ38+BT38)/6</f>
        <v>52.173913043478258</v>
      </c>
      <c r="J46" s="17"/>
      <c r="K46" s="17"/>
      <c r="L46" s="17"/>
      <c r="M46" s="17"/>
    </row>
    <row r="47" spans="1:254" x14ac:dyDescent="0.3">
      <c r="B47" s="4" t="s">
        <v>223</v>
      </c>
      <c r="C47" s="18" t="s">
        <v>226</v>
      </c>
      <c r="D47" s="39">
        <f t="shared" ref="D47:D48" si="9">E47/100*23</f>
        <v>8.0000000000000018</v>
      </c>
      <c r="E47" s="22">
        <f>(V38+Y38+AB38+AE38+AH38+AK38)/6</f>
        <v>34.782608695652179</v>
      </c>
      <c r="F47" s="22">
        <f t="shared" ref="F47:F48" si="10">G47/100*23</f>
        <v>7</v>
      </c>
      <c r="G47" s="22">
        <f>(AN38+AQ38+AT38+AW38+AZ38+BC38)/6</f>
        <v>30.434782608695652</v>
      </c>
      <c r="H47" s="22">
        <f t="shared" ref="H47:H48" si="11">I47/100*23</f>
        <v>9</v>
      </c>
      <c r="I47" s="22">
        <f>(BF38+BI38+BL38+BO38+BR38+BU38)/6</f>
        <v>39.130434782608695</v>
      </c>
      <c r="J47" s="17"/>
      <c r="K47" s="17"/>
      <c r="L47" s="17"/>
      <c r="M47" s="17"/>
    </row>
    <row r="48" spans="1:254" x14ac:dyDescent="0.3">
      <c r="B48" s="4" t="s">
        <v>224</v>
      </c>
      <c r="C48" s="18" t="s">
        <v>226</v>
      </c>
      <c r="D48" s="39">
        <f t="shared" si="9"/>
        <v>3</v>
      </c>
      <c r="E48" s="22">
        <f>(W38+Z38+AC38+AF38+AI38+AL38)/6</f>
        <v>13.043478260869565</v>
      </c>
      <c r="F48" s="22">
        <f t="shared" si="10"/>
        <v>3</v>
      </c>
      <c r="G48" s="22">
        <f>(AO38+AR38+AU38+AX38+BA38+BD38)/6</f>
        <v>13.043478260869565</v>
      </c>
      <c r="H48" s="22">
        <f t="shared" si="11"/>
        <v>2.0000000000000004</v>
      </c>
      <c r="I48" s="22">
        <f>(BG38+BJ38+BM38+BP38+BS38+BV38)/6</f>
        <v>8.6956521739130448</v>
      </c>
      <c r="J48" s="17"/>
      <c r="K48" s="17"/>
      <c r="L48" s="17"/>
      <c r="M48" s="17"/>
    </row>
    <row r="49" spans="2:13" x14ac:dyDescent="0.3">
      <c r="B49" s="18"/>
      <c r="C49" s="18"/>
      <c r="D49" s="20">
        <f t="shared" ref="D49:I49" si="12">SUM(D46:D48)</f>
        <v>23</v>
      </c>
      <c r="E49" s="20">
        <f t="shared" si="12"/>
        <v>100</v>
      </c>
      <c r="F49" s="20">
        <f t="shared" si="12"/>
        <v>23</v>
      </c>
      <c r="G49" s="21">
        <f t="shared" si="12"/>
        <v>99.999999999999986</v>
      </c>
      <c r="H49" s="20">
        <f t="shared" si="12"/>
        <v>23</v>
      </c>
      <c r="I49" s="20">
        <f t="shared" si="12"/>
        <v>100</v>
      </c>
      <c r="J49" s="25"/>
      <c r="K49" s="25"/>
      <c r="L49" s="25"/>
      <c r="M49" s="25"/>
    </row>
    <row r="50" spans="2:13" x14ac:dyDescent="0.3">
      <c r="B50" s="4" t="s">
        <v>222</v>
      </c>
      <c r="C50" s="18" t="s">
        <v>227</v>
      </c>
      <c r="D50" s="22">
        <f>E50/100*23</f>
        <v>12</v>
      </c>
      <c r="E50" s="22">
        <f>(BW38+BZ38+CC38+CF38+CI38+CL38)/6</f>
        <v>52.173913043478258</v>
      </c>
      <c r="F50" s="19"/>
      <c r="G50" s="19"/>
      <c r="H50" s="19"/>
      <c r="I50" s="19"/>
      <c r="J50" s="19"/>
      <c r="K50" s="19"/>
      <c r="L50" s="19"/>
      <c r="M50" s="19"/>
    </row>
    <row r="51" spans="2:13" x14ac:dyDescent="0.3">
      <c r="B51" s="4" t="s">
        <v>223</v>
      </c>
      <c r="C51" s="18" t="s">
        <v>227</v>
      </c>
      <c r="D51" s="22">
        <f t="shared" ref="D51:D52" si="13">E51/100*23</f>
        <v>8.0000000000000018</v>
      </c>
      <c r="E51" s="22">
        <f>(BX38+CA38+CD38+CG38+CJ38+CM38)/6</f>
        <v>34.782608695652179</v>
      </c>
      <c r="F51" s="19"/>
      <c r="G51" s="19"/>
      <c r="H51" s="19"/>
      <c r="I51" s="19"/>
      <c r="J51" s="19"/>
      <c r="K51" s="19"/>
      <c r="L51" s="19"/>
      <c r="M51" s="19"/>
    </row>
    <row r="52" spans="2:13" x14ac:dyDescent="0.3">
      <c r="B52" s="4" t="s">
        <v>224</v>
      </c>
      <c r="C52" s="18" t="s">
        <v>227</v>
      </c>
      <c r="D52" s="22">
        <f t="shared" si="13"/>
        <v>3</v>
      </c>
      <c r="E52" s="22">
        <f>(BY38+CB38+CE38+CH38+CK38+CN38)/6</f>
        <v>13.043478260869565</v>
      </c>
      <c r="F52" s="19"/>
      <c r="G52" s="19"/>
      <c r="H52" s="19"/>
      <c r="I52" s="19"/>
      <c r="J52" s="19"/>
      <c r="K52" s="19"/>
      <c r="L52" s="19"/>
      <c r="M52" s="19"/>
    </row>
    <row r="53" spans="2:13" x14ac:dyDescent="0.3">
      <c r="B53" s="18"/>
      <c r="C53" s="18"/>
      <c r="D53" s="20">
        <f>SUM(D50:D52)</f>
        <v>23</v>
      </c>
      <c r="E53" s="21">
        <f>SUM(E50:E52)</f>
        <v>100</v>
      </c>
      <c r="F53" s="19"/>
      <c r="G53" s="19"/>
      <c r="H53" s="19"/>
      <c r="I53" s="19"/>
      <c r="J53" s="19"/>
      <c r="K53" s="19"/>
      <c r="L53" s="19"/>
      <c r="M53" s="19"/>
    </row>
    <row r="54" spans="2:13" x14ac:dyDescent="0.3">
      <c r="B54" s="18"/>
      <c r="C54" s="18"/>
      <c r="D54" s="58" t="s">
        <v>14</v>
      </c>
      <c r="E54" s="58"/>
      <c r="F54" s="70" t="s">
        <v>11</v>
      </c>
      <c r="G54" s="71"/>
      <c r="H54" s="61" t="s">
        <v>15</v>
      </c>
      <c r="I54" s="62"/>
      <c r="J54" s="72" t="s">
        <v>16</v>
      </c>
      <c r="K54" s="72"/>
      <c r="L54" s="72" t="s">
        <v>12</v>
      </c>
      <c r="M54" s="72"/>
    </row>
    <row r="55" spans="2:13" x14ac:dyDescent="0.3">
      <c r="B55" s="4" t="s">
        <v>222</v>
      </c>
      <c r="C55" s="18" t="s">
        <v>228</v>
      </c>
      <c r="D55" s="16">
        <f>E55/100*23</f>
        <v>12.999999999999998</v>
      </c>
      <c r="E55" s="22">
        <f>(CO38+CR38+CU38+CX38+DA38+DD38)/6</f>
        <v>56.521739130434774</v>
      </c>
      <c r="F55" s="22">
        <f>G55/100*23</f>
        <v>12.999999999999998</v>
      </c>
      <c r="G55" s="22">
        <f>(DG38+DJ38+DM38+DP38+DS38+DV38)/6</f>
        <v>56.521739130434774</v>
      </c>
      <c r="H55" s="22">
        <f>I55/100*23</f>
        <v>12</v>
      </c>
      <c r="I55" s="22">
        <f>(DY38+EB38+EE38+EH38+EK38+EN38)/6</f>
        <v>52.173913043478258</v>
      </c>
      <c r="J55" s="22">
        <f>K55/100*23</f>
        <v>12.999999999999998</v>
      </c>
      <c r="K55" s="22">
        <f>(EQ38+ET38+EW38+EZ38+FC38+FF38)/6</f>
        <v>56.521739130434774</v>
      </c>
      <c r="L55" s="22">
        <f>M55/100*23</f>
        <v>14</v>
      </c>
      <c r="M55" s="22">
        <f>(FI38+FL38+FO38+FR38+FU38+FX38)/6</f>
        <v>60.869565217391305</v>
      </c>
    </row>
    <row r="56" spans="2:13" x14ac:dyDescent="0.3">
      <c r="B56" s="4" t="s">
        <v>223</v>
      </c>
      <c r="C56" s="18" t="s">
        <v>228</v>
      </c>
      <c r="D56" s="39">
        <f t="shared" ref="D56:D57" si="14">E56/100*23</f>
        <v>9</v>
      </c>
      <c r="E56" s="22">
        <f>(CP38+CS38+CV38+CY38+DB38+DE38)/6</f>
        <v>39.130434782608695</v>
      </c>
      <c r="F56" s="22">
        <f t="shared" ref="F56:F57" si="15">G56/100*23</f>
        <v>7</v>
      </c>
      <c r="G56" s="22">
        <f>(DH38+DK38+DN38+DQ38+DT38+DW38)/6</f>
        <v>30.434782608695652</v>
      </c>
      <c r="H56" s="22">
        <f t="shared" ref="H56:H57" si="16">I56/100*23</f>
        <v>9</v>
      </c>
      <c r="I56" s="22">
        <f>(DZ38+EC38+EF38+EI38+EL38+EO38)/6</f>
        <v>39.130434782608695</v>
      </c>
      <c r="J56" s="22">
        <f t="shared" ref="J56:J57" si="17">K56/100*23</f>
        <v>9</v>
      </c>
      <c r="K56" s="22">
        <f>(ER38+EU38+EX38+FA38+FD38+FG38)/6</f>
        <v>39.130434782608695</v>
      </c>
      <c r="L56" s="22">
        <f t="shared" ref="L56:L57" si="18">M56/100*23</f>
        <v>9</v>
      </c>
      <c r="M56" s="22">
        <f>(FJ38+FM38+FP38+FS38+FV38+FY38)/6</f>
        <v>39.130434782608695</v>
      </c>
    </row>
    <row r="57" spans="2:13" x14ac:dyDescent="0.3">
      <c r="B57" s="4" t="s">
        <v>224</v>
      </c>
      <c r="C57" s="18" t="s">
        <v>228</v>
      </c>
      <c r="D57" s="39">
        <f t="shared" si="14"/>
        <v>1.0000000000000002</v>
      </c>
      <c r="E57" s="22">
        <f>(CQ38+CT38+CW38+CZ38+DC38+DF38)/6</f>
        <v>4.3478260869565224</v>
      </c>
      <c r="F57" s="22">
        <f t="shared" si="15"/>
        <v>3</v>
      </c>
      <c r="G57" s="22">
        <f>(DI38+DL38+DO38+DR38+DU38+DX38)/6</f>
        <v>13.043478260869565</v>
      </c>
      <c r="H57" s="22">
        <f t="shared" si="16"/>
        <v>2.0000000000000004</v>
      </c>
      <c r="I57" s="22">
        <f>(EA38+ED38+EG38+EJ38+EM38+EP38)/6</f>
        <v>8.6956521739130448</v>
      </c>
      <c r="J57" s="22">
        <f t="shared" si="17"/>
        <v>1.0000000000000002</v>
      </c>
      <c r="K57" s="22">
        <f>(ES38+EV38+EY38+FB38+FE38+FH38)/6</f>
        <v>4.3478260869565224</v>
      </c>
      <c r="L57" s="22">
        <f t="shared" si="18"/>
        <v>0</v>
      </c>
      <c r="M57" s="22">
        <f>(FK38+FN38+FQ38+FT38+FW38+FZ38)/6</f>
        <v>0</v>
      </c>
    </row>
    <row r="58" spans="2:13" x14ac:dyDescent="0.3">
      <c r="B58" s="18"/>
      <c r="C58" s="18"/>
      <c r="D58" s="20">
        <f t="shared" ref="D58:M58" si="19">SUM(D55:D57)</f>
        <v>23</v>
      </c>
      <c r="E58" s="20">
        <f t="shared" si="19"/>
        <v>99.999999999999986</v>
      </c>
      <c r="F58" s="20">
        <f t="shared" si="19"/>
        <v>23</v>
      </c>
      <c r="G58" s="21">
        <f t="shared" si="19"/>
        <v>99.999999999999986</v>
      </c>
      <c r="H58" s="20">
        <f t="shared" si="19"/>
        <v>23</v>
      </c>
      <c r="I58" s="20">
        <f t="shared" si="19"/>
        <v>100</v>
      </c>
      <c r="J58" s="20">
        <f t="shared" si="19"/>
        <v>23</v>
      </c>
      <c r="K58" s="20">
        <f t="shared" si="19"/>
        <v>99.999999999999986</v>
      </c>
      <c r="L58" s="20">
        <f t="shared" si="19"/>
        <v>23</v>
      </c>
      <c r="M58" s="20">
        <f t="shared" si="19"/>
        <v>100</v>
      </c>
    </row>
    <row r="59" spans="2:13" x14ac:dyDescent="0.3">
      <c r="B59" s="4" t="s">
        <v>222</v>
      </c>
      <c r="C59" s="18" t="s">
        <v>229</v>
      </c>
      <c r="D59" s="16">
        <f>(GA37+GD37+GG37+GJ37+GM37+GP37)/6</f>
        <v>13</v>
      </c>
      <c r="E59" s="22">
        <f>(GA38+GD38+GG38+GJ38+GM38+GP38)/6</f>
        <v>56.521739130434774</v>
      </c>
      <c r="F59" s="19"/>
      <c r="G59" s="19"/>
      <c r="H59" s="19"/>
      <c r="I59" s="19"/>
      <c r="J59" s="19"/>
      <c r="K59" s="19"/>
      <c r="L59" s="19"/>
      <c r="M59" s="19"/>
    </row>
    <row r="60" spans="2:13" x14ac:dyDescent="0.3">
      <c r="B60" s="4" t="s">
        <v>223</v>
      </c>
      <c r="C60" s="18" t="s">
        <v>229</v>
      </c>
      <c r="D60" s="16">
        <f>(GB37+GE37+GH37+GK37+GN37+GQ37)/6</f>
        <v>9</v>
      </c>
      <c r="E60" s="22">
        <f>(GB38+GE38+GH38+GK38+GN38+GQ38)/6</f>
        <v>39.130434782608695</v>
      </c>
      <c r="F60" s="19"/>
      <c r="G60" s="19"/>
      <c r="H60" s="19"/>
      <c r="I60" s="19"/>
      <c r="J60" s="19"/>
      <c r="K60" s="19"/>
      <c r="L60" s="19"/>
      <c r="M60" s="19"/>
    </row>
    <row r="61" spans="2:13" x14ac:dyDescent="0.3">
      <c r="B61" s="4" t="s">
        <v>224</v>
      </c>
      <c r="C61" s="18" t="s">
        <v>229</v>
      </c>
      <c r="D61" s="16">
        <f>(GC37+GF37+GI37+GL37+GO37+GR37)/6</f>
        <v>1</v>
      </c>
      <c r="E61" s="22">
        <f>(GC38+GF38+GI38+GL38+GO38+GR38)/6</f>
        <v>4.3478260869565224</v>
      </c>
      <c r="F61" s="19"/>
      <c r="G61" s="19"/>
      <c r="H61" s="19"/>
      <c r="I61" s="19"/>
      <c r="J61" s="19"/>
      <c r="K61" s="19"/>
      <c r="L61" s="19"/>
      <c r="M61" s="19"/>
    </row>
    <row r="62" spans="2:13" x14ac:dyDescent="0.3">
      <c r="B62" s="18"/>
      <c r="C62" s="18"/>
      <c r="D62" s="20">
        <f>D59+D60+D61</f>
        <v>23</v>
      </c>
      <c r="E62" s="21">
        <f>E59+E60+E61</f>
        <v>99.999999999999986</v>
      </c>
      <c r="F62" s="19"/>
      <c r="G62" s="19"/>
      <c r="H62" s="19"/>
      <c r="I62" s="19"/>
      <c r="J62" s="19"/>
      <c r="K62" s="19"/>
      <c r="L62" s="19"/>
      <c r="M62" s="19"/>
    </row>
    <row r="63" spans="2:13" x14ac:dyDescent="0.3">
      <c r="B63" s="33"/>
      <c r="C63" s="33"/>
      <c r="D63" s="37"/>
      <c r="E63" s="37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4:E54"/>
    <mergeCell ref="F54:G54"/>
    <mergeCell ref="H54:I54"/>
    <mergeCell ref="II2:IJ2"/>
    <mergeCell ref="J54:K54"/>
    <mergeCell ref="L54:M54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0:E40"/>
    <mergeCell ref="D45:E45"/>
    <mergeCell ref="F45:G45"/>
    <mergeCell ref="H45:I45"/>
    <mergeCell ref="L12:N12"/>
    <mergeCell ref="O12:Q12"/>
    <mergeCell ref="R12:T12"/>
    <mergeCell ref="A37:B37"/>
    <mergeCell ref="A38:B38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2026-04-14T04:50:38Z</dcterms:modified>
</cp:coreProperties>
</file>